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tabRatio="798" activeTab="0"/>
  </bookViews>
  <sheets>
    <sheet name="SOLICITUDES DE INFORMACIÓN" sheetId="1" r:id="rId1"/>
    <sheet name="Hoja1" sheetId="2" state="hidden" r:id="rId2"/>
  </sheets>
  <externalReferences>
    <externalReference r:id="rId5"/>
    <externalReference r:id="rId6"/>
  </externalReferences>
  <definedNames/>
  <calcPr fullCalcOnLoad="1"/>
</workbook>
</file>

<file path=xl/sharedStrings.xml><?xml version="1.0" encoding="utf-8"?>
<sst xmlns="http://schemas.openxmlformats.org/spreadsheetml/2006/main" count="393" uniqueCount="109">
  <si>
    <t>RESERVADA</t>
  </si>
  <si>
    <t>CONFIDENCIAL</t>
  </si>
  <si>
    <t>FEMENINO</t>
  </si>
  <si>
    <t>MASCULINO</t>
  </si>
  <si>
    <t>SOLICITANTE</t>
  </si>
  <si>
    <t>RANGOS DE EDADES</t>
  </si>
  <si>
    <t>INFORMACIÓN GENERAL</t>
  </si>
  <si>
    <t>INFORMACIÓN RELEVANTE</t>
  </si>
  <si>
    <t>TOTAL</t>
  </si>
  <si>
    <t>PENDIENTE DE ATENDER O EN TRÁMITE</t>
  </si>
  <si>
    <t>PERSONA FÍSICA</t>
  </si>
  <si>
    <t>Elaboró</t>
  </si>
  <si>
    <t>Sello</t>
  </si>
  <si>
    <t>INFORMACIÓN SOLICITADA</t>
  </si>
  <si>
    <t>PERSONA MORAL</t>
  </si>
  <si>
    <t>GÉNERO</t>
  </si>
  <si>
    <t>(Puede agregar tantas filas como le sean necesarias para el vaciado de cada una de las solicitudes)</t>
  </si>
  <si>
    <t>18-30</t>
  </si>
  <si>
    <t>31-40</t>
  </si>
  <si>
    <t>41-50</t>
  </si>
  <si>
    <t>51-60</t>
  </si>
  <si>
    <t>MAS DE 60</t>
  </si>
  <si>
    <t xml:space="preserve">INEXISTENCIA
</t>
  </si>
  <si>
    <t xml:space="preserve">Autorizó </t>
  </si>
  <si>
    <t>(Suma de rangos de edades)</t>
  </si>
  <si>
    <t>(Suma de trámitadas, pendientes de atender o en trámite)</t>
  </si>
  <si>
    <t>NO. CONSECUTIVO</t>
  </si>
  <si>
    <t xml:space="preserve">TRAMITADAS
</t>
  </si>
  <si>
    <t>¿SE EMITIÓ PRÓRROGA?</t>
  </si>
  <si>
    <t>DESISTIDA</t>
  </si>
  <si>
    <t>DESECHADA</t>
  </si>
  <si>
    <t>EN TRÁMITE O PENDIENTE DE ATENDER</t>
  </si>
  <si>
    <t>DETERMINACIÓN</t>
  </si>
  <si>
    <t xml:space="preserve">PROCEDENTE </t>
  </si>
  <si>
    <t>INCOMPETENCIA LEGAL</t>
  </si>
  <si>
    <t>(Suma de determinación y en trámite o pendiente de atender)</t>
  </si>
  <si>
    <t>RESPUESTA A LA SOLICITUD</t>
  </si>
  <si>
    <t>MEDIO DE ENTREGA</t>
  </si>
  <si>
    <t>MEDIO DE PRESENTACIÓN</t>
  </si>
  <si>
    <t>MENOS DE 18</t>
  </si>
  <si>
    <r>
      <t xml:space="preserve">NÚMERO  DE SERVIDORES INVOLUCRADOS
 </t>
    </r>
    <r>
      <rPr>
        <i/>
        <sz val="10"/>
        <color indexed="9"/>
        <rFont val="Arial Narrow"/>
        <family val="2"/>
      </rPr>
      <t>(Promedio)</t>
    </r>
  </si>
  <si>
    <r>
      <t>RESOLUCIÓN EN LAS QUE SE NEGÓ LA INFORMACIÓN</t>
    </r>
    <r>
      <rPr>
        <b/>
        <i/>
        <sz val="10"/>
        <color indexed="9"/>
        <rFont val="Arial Narrow"/>
        <family val="2"/>
      </rPr>
      <t xml:space="preserve">
</t>
    </r>
    <r>
      <rPr>
        <i/>
        <sz val="10"/>
        <color indexed="9"/>
        <rFont val="Arial Narrow"/>
        <family val="2"/>
      </rPr>
      <t>(¿En qué consiste la negativa?)</t>
    </r>
    <r>
      <rPr>
        <b/>
        <sz val="10"/>
        <color indexed="9"/>
        <rFont val="Arial Narrow"/>
        <family val="2"/>
      </rPr>
      <t xml:space="preserve"> </t>
    </r>
  </si>
  <si>
    <t>_____________________________________________________________</t>
  </si>
  <si>
    <t>SIN DATO</t>
  </si>
  <si>
    <t>(Titular del Sujeto Obligado)</t>
  </si>
  <si>
    <t>(Titular de la Unidad de Transparencia)</t>
  </si>
  <si>
    <t>PNT</t>
  </si>
  <si>
    <t>CORREO ELECTRÓNICO</t>
  </si>
  <si>
    <t>PRESENCIAL</t>
  </si>
  <si>
    <t>OTRO</t>
  </si>
  <si>
    <t>NO PRESENTADA</t>
  </si>
  <si>
    <t>INFORME ANUAL DE SOLICITUDES DE INFORMACIÓN EN MATERIA DE ACCESO A LA INFORMACIÓN 2018</t>
  </si>
  <si>
    <t xml:space="preserve">NÚMERO DE FOLIO DE IDENTIFICACIÓN DE LA SOLICITUD DE INFORMACIÓN </t>
  </si>
  <si>
    <t>(Suma de personas físicas, morales y sin dato)</t>
  </si>
  <si>
    <t>(Suma de femenino, masculino y sin dato)</t>
  </si>
  <si>
    <t>PNT (Infomex)</t>
  </si>
  <si>
    <t>Correo electrónico</t>
  </si>
  <si>
    <t>Presencial</t>
  </si>
  <si>
    <t>Estrados</t>
  </si>
  <si>
    <t>Otros</t>
  </si>
  <si>
    <t>Si</t>
  </si>
  <si>
    <t>No</t>
  </si>
  <si>
    <t>PERÍODO QUE COMPRENDE: DEL 01 DE ENERO AL 31 DE DICIEMBRE DE 2018</t>
  </si>
  <si>
    <t xml:space="preserve"> PNT</t>
  </si>
  <si>
    <t>36118 al 36518</t>
  </si>
  <si>
    <t>00158918/00159018</t>
  </si>
  <si>
    <t>00160518/00160618</t>
  </si>
  <si>
    <t>00180718, 00180918</t>
  </si>
  <si>
    <t>11718,311818diverso</t>
  </si>
  <si>
    <t>00471918, 00472518</t>
  </si>
  <si>
    <t>550318,550418diverso</t>
  </si>
  <si>
    <t xml:space="preserve">00553518 diversos </t>
  </si>
  <si>
    <t xml:space="preserve"> 00556518 diversos</t>
  </si>
  <si>
    <t>577418,577618divers</t>
  </si>
  <si>
    <t>00580018/00597718</t>
  </si>
  <si>
    <t>00580118/00597818</t>
  </si>
  <si>
    <t>599518/601718</t>
  </si>
  <si>
    <t>1059118, 1060518, 1063418</t>
  </si>
  <si>
    <t>01072118, 01072818</t>
  </si>
  <si>
    <t>1114918, 115018, 1100018</t>
  </si>
  <si>
    <t>De la manera más atenta solicito la estadísticas de los delitos de fuero común de los meses de septiembre, octubre y noviembre del 2018, clasificado por delito. de antemano gracias.</t>
  </si>
  <si>
    <t>Quisera saber la información exacta de la Incidencia delictiva de los diferentes delitos en el Estado de Michoacán y especialmente la región de Apatzingán Tierra Caliente., hablando en cantidades, tasas delictiva de los meses Septiembre Octubre y Noviembre.. si es posible también de Buenavista, Mújica (Nueva Italia) Parácuaro, y Tepalcatepec..</t>
  </si>
  <si>
    <t>Necesito conocer, saber, informarme, tener acceso a la siguiente información publica. Conocer el total de trabajadores en los Archivos Histórico y archivo Judicial del estado de Mechoacán, del departamento de Contralor, de recursos Humanos y de la Secretaria de Administrador, del Departamento de Contabilidad, formación académica de cada uno de los empleados, títulos obtenidos, salario categorías, remuneración por puesto, actividades que desempeña, cantidad y nombre del personal de contrato, base, y saber, en base a que se asignan las funciones de cada una, obtener imágenes fotografía del estado en que se encuentran los acerbos documentales de cada Archivo, ( histórico de concentración o vigentes)que medidas de conservación implementan, cada cuando el costo que invierten en la conservación de expedientes, método de organización u clasificación, saber si cuentan con una guía simple, con un sitio web, si digital iza su información, como la manejan. que periodos barca cada uno de ellos, como determinan, la periodicidad de cada acerbo documental. que perfil académico tiene cada uno de los titulares del área, si han tomado cursos, diplomados, licenciaturas o maestrías, que se relaciones con archivo o bibliotecario, administración de empresas, contabilidad, cada cuando se preparan y quien promueve su preparación. cuantos empleados tiene el nivel de licenciatura, secundaria, preparatoria, maestría o doctorado, cuantos son los empleados totales que laboran y la cantidad de personas con el estudio de maestra. quien asigna las actividades a realizar y en que consta cada una de las actividades( si hubiere una división del trabajo). como se espalda la información que se genera día adía, en el ejercicio de sus actividades. cada cuando se rinde informe financiero, a quien se rinde y cual es el monto total manejado por la secretaria encargada de os recursos. cantidad aproximada de metros que tiene cada uno de los archivos, el de recursos humanos, el histórico y el judicial. como conserva la contralor la documentación que genera día a día y que periodo la tiene bajo su resguardo para mandarla a su archivo, si cuentan con un cuadro de clasificación y medidas de conservación, como ordena su documentación. en conclusión saber si cada una de las unidades generadoras de documentalista cuenta con archivo propio, es decir lo encontramos, organizado, clasificado y depurado, de ser así deberá de estar en sus manuales o procedimientos por lo que se solicita copia simple de los mismos o certificada, cuando la documentación es de interés publico.</t>
  </si>
  <si>
    <t>Información relacionada con la estructura y funcionamiento de los Juzgados Especializados en Justicia para Adolescentes, actualmente regidos por la Ley Nacional del Sistema Integral de Justicia Penal para Adolescentes.</t>
  </si>
  <si>
    <t>Deseo conocer el monto total otorgado por parte del patrón al Sindicato único de empleados del poder judicial del estado de Michoacán. Durante los periodos 2015,2016,2017 y 2018. Por evento. Es decir cuanto se otorga por evento social, como comida de fin fe año, comida del día del padre, de la madre, regalos del día del niño, de la madre, del padre y fin de año montos totales por año, y cuanto se gasto del presupuesto publico. Y la comprobación de los gastos. En si un informe de cuanto se otorga y en que se gasta debido a que es dinero publico. Del presupuesto anual, cuanto se otorga al sindicato. Y cuanto reporta en gastos comprobables. Cada cuando rinde informe de lo gastado al patrón y sus agremiados y mediante que formato lo hace. Quien lleva la contabilidad del sindicato y que perfil tiene.</t>
  </si>
  <si>
    <t>1. Situación detallada que guarda el juicio 830/2014 radicado en el Juzgado Primero de Lázaro Cárdenas Michoacán. 2. Estado Procesal del juicio 830/2014 del juzgado primero de Lázaro Cárdenas. 3. Fecha en que se dará resolución al juicio 830/2014 del Juzgado Primero de Lázaro Cárdenas Michoacán. 4. Desglose cantidad de recursos interpuestos (nulidad, incidentes, apelación, quejas, solicitud de información a otros juzgados, etc.) dentro del juicio 830/2018 interpuestos por la parte demandada, fecha de los mismos y resolución que hizo el juzgado ante tales recursos. 5. Proporcione copia de audio y video de la audiencia efectuada en el mes de enero del año 2015 de principio a fin el cual debió realizarse como lo marca el PROTOCOLO DE ACTUACIÓN PARA QUIENES IMPARTEN JUSTICIA EN CASOS QUE INVOLUCREN NIÑAS, NIÑOS Y ADOLESCENTES. 6. Copia del oficio 3171/2018 y exhorto respectivo que envió la Juez del Juzgado Primero Mixto Familiar y Civil de la ciudad de Manzanillo, Colima.</t>
  </si>
  <si>
    <t>- //////////, mexicano, mayor de edad, por propio derecho, autorizando para recibir respuesta mi correo electrónico: ////////// ante Usted con el debido respeto comparezco y expongo: Por medio del ocurso de cuenta, vengo en términos de los artículos 74 y 75 de la Ley de Transparencia, Acceso a la Información Pública y Protección de Datos Personales a solicitar atentamente estadísticas sobre: ¿Cuántos procedimientos especiales familiares se han iniciado por alimentos a partir del 2016 a la fecha? ¿Cuántos de estos procedimientos familiares son de mujeres solicitando alimentos a hombres? ¿Cuántos procedimientos son de menores reclamando alimentos a alguno de sus progenitores? ¿Cuántos de estos procedimientos familiares han sido iniciados por hombres solicitando alimentos a mujeres en pro de la igualdad de género? En caso de que existan hombres solicitando alimentos a mujeres ¿En qué distrito judicial se llevó el procedimiento? Estos datos por favor desglosados por año a partir del 2016.</t>
  </si>
  <si>
    <t>“(...), paso a lo siguiente: el Sr. //////////, papa de la Sra. //////////; ocupan el proceso o expediente del juicio de adopción que se llevó a cabo en el municipio de Sahuayo, Michoacán de su menor hija: //////////, ya que para beneficio de la menor para realizar sus trámites correspondientes de sus datos personales para su identidad nacional. se solicitan en algunas dependencias de gobierno como Registro Civil y Secretaria de Salud así también en la Secretaría de Relaciones Exteriores. sin mas por el momento agradezco su atención (...)”.</t>
  </si>
  <si>
    <t xml:space="preserve"> "(...) EL SR, /////////// DESEA SABER COMO TERMINO O LA RESOLUCIÓN ACERCA DEL DIVORCIO LLEVADO A CABO EN SAHUAYO MICHOACÁN .ENTRE EL Y LA SRA. ///////////, QUIEN ELLA INICIÓ SIN EL AVISO CONSENTIMIENTO DE EL Y AL NO PODER CONTAR CON RECURSOS ECONÓMICOS NO PUDO CONTRATAR LOS SERVICIOS DE UN ABOGADO Y ESTÁ PREOCUPADO Y EN DUDA DE EN QUÉ FORMA SE LLEVÓ A CABO Y TERMINÓ".</t>
  </si>
  <si>
    <t>1. Información relacionada con los criterios que toman los juzgados familiares del distrito Judicial de Morelia, al emitir la sentencia definitiva de divorcio necesario de julio del año 2015 a la fecha, del Poder Judicial del Estado de Michoacán, a raíz de la emisión de la tesis emitida en julio de 2015 por la Primera Sala de la Suprema corte de Justicia de la Nación, “DIVORCIO NECESARIO. EL RÉGIMEN DE DISOLUCIÓN DEL MATRIMONIO QUE EXIGE LA ACREDITACIÓN DE CAUSALES, VULNERA EL DERECHO AL LIBRE DESARROLLO DE LA PERSONALIDAD (CÓDIGOS DE MORELOS, VERACRUZ Y LEGISLACIONES ANÁLOGAS”. respecto de los divorcios necesarios ejercitados por el artículo 261, fracciones del I al XXII. (localización Época: Décima Época, Registro 2009591. Instancia: Primera Sala, Consultable en el Semanario Judicial de la Federación y su Gaceta, Libro XX, Julio de 2015 Tomo I. Materia Constitucional, Tesis: Ia./j.28/2015(10ª), página 570. 2. Concretamente requiero también el número de divorcios decretados por juzgado. 3- Criterio definitivo (si tomaron en cuenta, la tesis indicada o las causales también señaladas).</t>
  </si>
  <si>
    <t>Los Formatos del cuarto trimestre de 2018, que den cumplimiento a cada una de las fracciones de los artículos 70 y 73 de la ley general de transparencia.</t>
  </si>
  <si>
    <t>SUJETO OBLIGADO: Poder Judicial del Estado de Michoacán de Ocampo.</t>
  </si>
  <si>
    <t>NOMBRE DEL TITULAR DEL SUJETO OBLIGADO: Lic. Marco Antonio Flores Negrete.</t>
  </si>
  <si>
    <t>NOMBRE DEL TITULAR DE LA UNIDAD DE TRANSPARENCIA: M. en D. Aristeo García González</t>
  </si>
  <si>
    <t>FECHA DE ELABORACIÓN: 25 de enero de 2019.</t>
  </si>
  <si>
    <t>PORTAL WEB OFICIAL: www.poderjudicialmichaocan.gob.mx</t>
  </si>
  <si>
    <t>CORREO ELECTRÓNICO INSTITUCIONAL:acceso.información@poderjudicialmichaocan.gob.mx</t>
  </si>
  <si>
    <t>DOMICILIO:  Calzada La Huerta No. 400. Col Nueva Valladolid, Morelia, Michoacán. CP. 58190</t>
  </si>
  <si>
    <t>TELÉFONOS : 443 3 22 33 56.</t>
  </si>
  <si>
    <t>AAA</t>
  </si>
  <si>
    <t xml:space="preserve">Solicito documento con el número de sentencias emitidas en el periodo del 1 de enero de 2017 al 31 de diciembre de 2017, por el delito de aborto, siendo la responsable una mujer. Solicito que dicha información sea desagregada por: 1. Número de causa penal. 2. Fecha en la que se tramitó la denuncia. 3. Fecha en la que se inició el procedimiento penal. 4. Fecha en la que se dictó la sentencia. 5. Tipo de sentencia emitida, es decir, si fue condenatoria o absolutoria. Solicito que esta información, en caso de existir en formato .xlsx (excel), se remitida en dicho formato. </t>
  </si>
  <si>
    <t>TIEMPO PROMEDIO DE RESPUESTA (Días)</t>
  </si>
  <si>
    <t>correo electrónico</t>
  </si>
  <si>
    <t>personal</t>
  </si>
  <si>
    <t>Desisitimiento</t>
  </si>
  <si>
    <t>presencial</t>
  </si>
  <si>
    <t>personalL</t>
  </si>
  <si>
    <t>FECHA DE PRESENTACIÓN **</t>
  </si>
  <si>
    <t xml:space="preserve">**Algunos folios corresponde a la misma solicitud de informacion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</si>
</sst>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77" formatCode="0"/>
  </numFmts>
  <fonts count="58">
    <font>
      <sz val="10"/>
      <name val="Arial"/>
      <family val="0"/>
    </font>
    <font>
      <sz val="11"/>
      <color indexed="8"/>
      <name val="Calibri"/>
      <family val="2"/>
    </font>
    <font>
      <b/>
      <sz val="10"/>
      <name val="Arial Narrow"/>
      <family val="2"/>
    </font>
    <font>
      <b/>
      <sz val="12"/>
      <name val="Arial Narrow"/>
      <family val="2"/>
    </font>
    <font>
      <b/>
      <i/>
      <sz val="12"/>
      <name val="Arial Narrow"/>
      <family val="2"/>
    </font>
    <font>
      <b/>
      <sz val="10"/>
      <color indexed="9"/>
      <name val="Arial Narrow"/>
      <family val="2"/>
    </font>
    <font>
      <i/>
      <sz val="10"/>
      <color indexed="9"/>
      <name val="Arial Narrow"/>
      <family val="2"/>
    </font>
    <font>
      <b/>
      <i/>
      <sz val="10"/>
      <color indexed="9"/>
      <name val="Arial Narrow"/>
      <family val="2"/>
    </font>
    <font>
      <b/>
      <sz val="12"/>
      <color indexed="9"/>
      <name val="Arial Narrow"/>
      <family val="2"/>
    </font>
    <font>
      <b/>
      <sz val="14"/>
      <name val="Arial Narrow"/>
      <family val="2"/>
    </font>
    <font>
      <sz val="10"/>
      <name val="Arial Narrow"/>
      <family val="2"/>
    </font>
    <font>
      <b/>
      <sz val="20"/>
      <name val="Arial Narrow"/>
      <family val="2"/>
    </font>
    <font>
      <b/>
      <sz val="6"/>
      <name val="Arial Narrow"/>
      <family val="2"/>
    </font>
    <font>
      <sz val="6"/>
      <name val="Arial Narrow"/>
      <family val="2"/>
    </font>
    <font>
      <i/>
      <sz val="7"/>
      <name val="Arial Narrow"/>
      <family val="2"/>
    </font>
    <font>
      <i/>
      <sz val="8"/>
      <name val="Arial Narrow"/>
      <family val="2"/>
    </font>
    <font>
      <b/>
      <sz val="7"/>
      <color indexed="9"/>
      <name val="Arial Narrow"/>
      <family val="2"/>
    </font>
    <font>
      <sz val="7"/>
      <color indexed="8"/>
      <name val="Verdana"/>
      <family val="2"/>
    </font>
    <font>
      <b/>
      <sz val="12"/>
      <color indexed="51"/>
      <name val="Arial Narrow"/>
      <family val="2"/>
    </font>
    <font>
      <sz val="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Narrow"/>
      <family val="2"/>
    </font>
    <font>
      <sz val="7"/>
      <color rgb="FF000000"/>
      <name val="Verdana"/>
      <family val="2"/>
    </font>
    <font>
      <b/>
      <sz val="12"/>
      <color theme="0"/>
      <name val="Arial Narrow"/>
      <family val="2"/>
    </font>
    <font>
      <b/>
      <sz val="7"/>
      <color theme="0"/>
      <name val="Arial Narrow"/>
      <family val="2"/>
    </font>
    <font>
      <b/>
      <sz val="12"/>
      <color rgb="FFFFC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74263C"/>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medium"/>
      <top style="medium"/>
      <bottom style="medium"/>
    </border>
    <border>
      <left style="medium"/>
      <right style="medium"/>
      <top style="medium"/>
      <bottom/>
    </border>
    <border>
      <left style="medium"/>
      <right/>
      <top style="medium"/>
      <bottom/>
    </border>
    <border>
      <left style="thin"/>
      <right/>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bottom/>
    </border>
    <border>
      <left style="medium"/>
      <right/>
      <top style="thin"/>
      <bottom/>
    </border>
    <border>
      <left style="thin"/>
      <right/>
      <top style="thin"/>
      <bottom/>
    </border>
    <border>
      <left style="thin"/>
      <right style="medium"/>
      <top style="thin"/>
      <bottom/>
    </border>
    <border>
      <left style="medium"/>
      <right style="thin"/>
      <top style="thin"/>
      <bottom/>
    </border>
    <border>
      <left style="thin"/>
      <right style="thin"/>
      <top style="thin"/>
      <bottom/>
    </border>
    <border>
      <left style="thin"/>
      <right style="medium"/>
      <top/>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medium"/>
      <top/>
      <bottom/>
    </border>
    <border>
      <left style="medium"/>
      <right style="medium"/>
      <top/>
      <bottom style="medium"/>
    </border>
    <border>
      <left/>
      <right style="medium"/>
      <top style="medium"/>
      <bottom/>
    </border>
    <border>
      <left style="medium"/>
      <right/>
      <top/>
      <bottom style="medium"/>
    </border>
    <border>
      <left/>
      <right/>
      <top/>
      <bottom style="medium"/>
    </border>
    <border>
      <left/>
      <right style="medium"/>
      <top/>
      <bottom style="medium"/>
    </border>
    <border>
      <left/>
      <right/>
      <top style="thin"/>
      <bottom/>
    </border>
    <border>
      <left/>
      <right/>
      <top/>
      <bottom style="thin"/>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1">
    <xf numFmtId="0" fontId="0" fillId="0" borderId="0" xfId="0" applyAlignment="1">
      <alignment/>
    </xf>
    <xf numFmtId="0" fontId="3" fillId="0" borderId="0" xfId="0" applyFont="1" applyBorder="1" applyAlignment="1">
      <alignment/>
    </xf>
    <xf numFmtId="0" fontId="3" fillId="0" borderId="0" xfId="0" applyFont="1" applyBorder="1" applyAlignment="1">
      <alignment/>
    </xf>
    <xf numFmtId="0" fontId="4" fillId="0" borderId="0" xfId="0" applyFont="1" applyAlignment="1">
      <alignment/>
    </xf>
    <xf numFmtId="0" fontId="2" fillId="0" borderId="0" xfId="0" applyFont="1" applyBorder="1" applyAlignment="1">
      <alignment horizontal="center"/>
    </xf>
    <xf numFmtId="0" fontId="3" fillId="0" borderId="0" xfId="0" applyFont="1" applyBorder="1" applyAlignment="1">
      <alignment vertical="top" wrapText="1"/>
    </xf>
    <xf numFmtId="0" fontId="2" fillId="0" borderId="0" xfId="0" applyFont="1" applyBorder="1" applyAlignment="1">
      <alignment horizontal="center" vertical="center" wrapText="1"/>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xf>
    <xf numFmtId="0" fontId="13" fillId="0" borderId="0" xfId="0" applyFont="1" applyAlignment="1">
      <alignment/>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0" xfId="0" applyFont="1" applyFill="1" applyBorder="1" applyAlignment="1">
      <alignment vertical="center"/>
    </xf>
    <xf numFmtId="0" fontId="2" fillId="34"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33" borderId="0" xfId="0" applyFont="1" applyFill="1" applyAlignment="1">
      <alignment/>
    </xf>
    <xf numFmtId="0" fontId="2" fillId="35" borderId="0" xfId="0" applyFont="1" applyFill="1" applyBorder="1" applyAlignment="1">
      <alignment horizontal="center" vertical="center"/>
    </xf>
    <xf numFmtId="0" fontId="10" fillId="35" borderId="0" xfId="0" applyFont="1" applyFill="1" applyBorder="1" applyAlignment="1">
      <alignment horizontal="center" vertical="center"/>
    </xf>
    <xf numFmtId="0" fontId="14" fillId="0" borderId="0" xfId="0" applyFont="1" applyBorder="1" applyAlignment="1">
      <alignment/>
    </xf>
    <xf numFmtId="0" fontId="15" fillId="0" borderId="0" xfId="0" applyFont="1" applyAlignment="1">
      <alignment horizontal="center" wrapText="1"/>
    </xf>
    <xf numFmtId="0" fontId="10" fillId="0" borderId="0" xfId="0" applyFon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 vertical="center"/>
    </xf>
    <xf numFmtId="0" fontId="4" fillId="0" borderId="0" xfId="0" applyFont="1" applyBorder="1" applyAlignment="1">
      <alignment horizontal="center" vertical="top"/>
    </xf>
    <xf numFmtId="0" fontId="3" fillId="0" borderId="0" xfId="0" applyFont="1" applyBorder="1" applyAlignment="1">
      <alignment horizontal="center"/>
    </xf>
    <xf numFmtId="0" fontId="10" fillId="0" borderId="0" xfId="0" applyFont="1" applyAlignment="1">
      <alignment horizontal="center"/>
    </xf>
    <xf numFmtId="0" fontId="2" fillId="0" borderId="0" xfId="0"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0" borderId="0" xfId="0" applyFont="1" applyBorder="1" applyAlignment="1">
      <alignment horizontal="center"/>
    </xf>
    <xf numFmtId="0" fontId="10" fillId="0" borderId="0" xfId="0" applyFont="1" applyAlignment="1">
      <alignment horizontal="center" vertical="center" wrapText="1"/>
    </xf>
    <xf numFmtId="0" fontId="10" fillId="0" borderId="0" xfId="0" applyFont="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53" fillId="36" borderId="12" xfId="0" applyFont="1" applyFill="1" applyBorder="1" applyAlignment="1">
      <alignment horizontal="center" vertical="center" wrapText="1"/>
    </xf>
    <xf numFmtId="1" fontId="10" fillId="33" borderId="15" xfId="0" applyNumberFormat="1" applyFont="1" applyFill="1" applyBorder="1" applyAlignment="1">
      <alignment horizontal="center" vertical="center"/>
    </xf>
    <xf numFmtId="1" fontId="10" fillId="33" borderId="11" xfId="0" applyNumberFormat="1" applyFont="1" applyFill="1" applyBorder="1" applyAlignment="1">
      <alignment horizontal="center" vertical="center"/>
    </xf>
    <xf numFmtId="0" fontId="0" fillId="0" borderId="0" xfId="0" applyFont="1" applyAlignment="1">
      <alignment/>
    </xf>
    <xf numFmtId="1" fontId="2" fillId="34" borderId="12" xfId="0" applyNumberFormat="1" applyFont="1" applyFill="1" applyBorder="1" applyAlignment="1">
      <alignment horizontal="center" vertical="center"/>
    </xf>
    <xf numFmtId="1" fontId="10" fillId="33" borderId="11" xfId="0" applyNumberFormat="1" applyFont="1" applyFill="1" applyBorder="1" applyAlignment="1" applyProtection="1">
      <alignment horizontal="center" vertical="center"/>
      <protection hidden="1"/>
    </xf>
    <xf numFmtId="14" fontId="10" fillId="33" borderId="15" xfId="0" applyNumberFormat="1" applyFont="1" applyFill="1" applyBorder="1" applyAlignment="1">
      <alignment horizontal="center" vertical="center"/>
    </xf>
    <xf numFmtId="14" fontId="10" fillId="33" borderId="11" xfId="0" applyNumberFormat="1" applyFont="1" applyFill="1" applyBorder="1" applyAlignment="1">
      <alignment horizontal="center" vertical="center"/>
    </xf>
    <xf numFmtId="1" fontId="10" fillId="33" borderId="10" xfId="0" applyNumberFormat="1" applyFont="1" applyFill="1" applyBorder="1" applyAlignment="1">
      <alignment horizontal="center" vertical="center"/>
    </xf>
    <xf numFmtId="0" fontId="10" fillId="33" borderId="16" xfId="0" applyFont="1" applyFill="1" applyBorder="1" applyAlignment="1">
      <alignment vertical="center"/>
    </xf>
    <xf numFmtId="0" fontId="10"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10" fillId="35" borderId="19" xfId="0" applyFont="1" applyFill="1" applyBorder="1" applyAlignment="1">
      <alignment horizontal="center" vertical="center"/>
    </xf>
    <xf numFmtId="0" fontId="10" fillId="33" borderId="11" xfId="0" applyFont="1" applyFill="1" applyBorder="1" applyAlignment="1">
      <alignment horizontal="center" vertical="center" wrapText="1"/>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3" xfId="0" applyFont="1" applyFill="1" applyBorder="1" applyAlignment="1">
      <alignment vertical="center"/>
    </xf>
    <xf numFmtId="0" fontId="10" fillId="33" borderId="24" xfId="0" applyFont="1" applyFill="1" applyBorder="1" applyAlignment="1">
      <alignment vertical="center"/>
    </xf>
    <xf numFmtId="0" fontId="10" fillId="33" borderId="22" xfId="0" applyFont="1" applyFill="1" applyBorder="1" applyAlignment="1">
      <alignment vertical="center"/>
    </xf>
    <xf numFmtId="0" fontId="10" fillId="0" borderId="11" xfId="0" applyFont="1" applyFill="1" applyBorder="1" applyAlignment="1">
      <alignment horizontal="center" vertical="center"/>
    </xf>
    <xf numFmtId="1" fontId="10" fillId="0" borderId="11" xfId="0" applyNumberFormat="1"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vertical="center"/>
    </xf>
    <xf numFmtId="164" fontId="2" fillId="34" borderId="12"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26" xfId="0" applyFont="1" applyFill="1" applyBorder="1" applyAlignment="1">
      <alignment vertical="center"/>
    </xf>
    <xf numFmtId="0" fontId="10" fillId="33" borderId="16" xfId="0" applyFont="1" applyFill="1" applyBorder="1" applyAlignment="1">
      <alignment horizontal="center" vertical="center"/>
    </xf>
    <xf numFmtId="0" fontId="10" fillId="33" borderId="26" xfId="0" applyFont="1" applyFill="1" applyBorder="1" applyAlignment="1">
      <alignment horizontal="center" vertical="center"/>
    </xf>
    <xf numFmtId="0" fontId="10" fillId="0" borderId="16" xfId="0" applyFont="1" applyFill="1" applyBorder="1" applyAlignment="1">
      <alignment vertical="center"/>
    </xf>
    <xf numFmtId="1" fontId="10" fillId="0" borderId="15" xfId="0" applyNumberFormat="1" applyFont="1" applyFill="1" applyBorder="1" applyAlignment="1">
      <alignment horizontal="center" vertical="center"/>
    </xf>
    <xf numFmtId="0" fontId="10" fillId="37" borderId="10" xfId="0" applyFont="1" applyFill="1" applyBorder="1" applyAlignment="1">
      <alignment vertical="center"/>
    </xf>
    <xf numFmtId="1" fontId="10" fillId="33" borderId="11" xfId="0" applyNumberFormat="1" applyFont="1" applyFill="1" applyBorder="1" applyAlignment="1">
      <alignment horizontal="center" vertical="center" wrapText="1"/>
    </xf>
    <xf numFmtId="1" fontId="10" fillId="35" borderId="0" xfId="0" applyNumberFormat="1" applyFont="1" applyFill="1" applyBorder="1" applyAlignment="1">
      <alignment horizontal="center" vertical="center"/>
    </xf>
    <xf numFmtId="1" fontId="10" fillId="0" borderId="0" xfId="0" applyNumberFormat="1" applyFont="1" applyAlignment="1">
      <alignment/>
    </xf>
    <xf numFmtId="1" fontId="15" fillId="0" borderId="0" xfId="0" applyNumberFormat="1" applyFont="1" applyAlignment="1">
      <alignment horizontal="center" wrapText="1"/>
    </xf>
    <xf numFmtId="0" fontId="10" fillId="38" borderId="11" xfId="0" applyFont="1" applyFill="1" applyBorder="1" applyAlignment="1">
      <alignment horizontal="center" vertical="center"/>
    </xf>
    <xf numFmtId="0" fontId="19" fillId="33" borderId="11" xfId="0" applyFont="1" applyFill="1" applyBorder="1" applyAlignment="1">
      <alignment horizontal="center" vertical="center" wrapText="1"/>
    </xf>
    <xf numFmtId="1" fontId="10" fillId="33" borderId="10" xfId="0" applyNumberFormat="1" applyFont="1" applyFill="1" applyBorder="1" applyAlignment="1">
      <alignment vertical="center"/>
    </xf>
    <xf numFmtId="0" fontId="10" fillId="0" borderId="10" xfId="0" applyFont="1" applyBorder="1" applyAlignment="1">
      <alignment horizontal="center" vertical="center"/>
    </xf>
    <xf numFmtId="0" fontId="3" fillId="0" borderId="0" xfId="0" applyFont="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Alignment="1">
      <alignment/>
    </xf>
    <xf numFmtId="0" fontId="10" fillId="0" borderId="0" xfId="0" applyFont="1" applyFill="1" applyBorder="1" applyAlignment="1">
      <alignment horizontal="center"/>
    </xf>
    <xf numFmtId="1" fontId="10" fillId="39" borderId="11" xfId="0" applyNumberFormat="1" applyFont="1" applyFill="1" applyBorder="1" applyAlignment="1" applyProtection="1">
      <alignment horizontal="center" vertical="center"/>
      <protection hidden="1"/>
    </xf>
    <xf numFmtId="1" fontId="10" fillId="0" borderId="11" xfId="0" applyNumberFormat="1" applyFont="1" applyFill="1" applyBorder="1" applyAlignment="1" applyProtection="1">
      <alignment horizontal="center" vertical="center"/>
      <protection hidden="1"/>
    </xf>
    <xf numFmtId="0" fontId="10" fillId="0" borderId="10" xfId="0" applyFont="1" applyBorder="1" applyAlignment="1">
      <alignment horizontal="center"/>
    </xf>
    <xf numFmtId="0" fontId="54" fillId="0" borderId="10" xfId="0" applyFont="1" applyBorder="1" applyAlignment="1">
      <alignment horizontal="center"/>
    </xf>
    <xf numFmtId="3" fontId="10" fillId="0" borderId="10" xfId="0" applyNumberFormat="1" applyFont="1" applyBorder="1" applyAlignment="1">
      <alignment horizontal="center"/>
    </xf>
    <xf numFmtId="0" fontId="54" fillId="40" borderId="10" xfId="0" applyFont="1" applyFill="1" applyBorder="1" applyAlignment="1">
      <alignment horizontal="center" vertical="center" wrapText="1"/>
    </xf>
    <xf numFmtId="3" fontId="54" fillId="0" borderId="10" xfId="0" applyNumberFormat="1" applyFont="1" applyBorder="1" applyAlignment="1">
      <alignment horizontal="center"/>
    </xf>
    <xf numFmtId="0" fontId="2" fillId="0" borderId="0" xfId="0" applyFont="1" applyFill="1" applyBorder="1" applyAlignment="1">
      <alignment horizontal="center" wrapText="1"/>
    </xf>
    <xf numFmtId="0" fontId="2" fillId="34" borderId="12"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0" borderId="0" xfId="0" applyFont="1" applyAlignment="1">
      <alignment wrapText="1"/>
    </xf>
    <xf numFmtId="0" fontId="2" fillId="0" borderId="0" xfId="0" applyFont="1" applyAlignment="1">
      <alignment wrapText="1"/>
    </xf>
    <xf numFmtId="0" fontId="3" fillId="35" borderId="27"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53" fillId="36" borderId="12" xfId="0" applyFont="1" applyFill="1" applyBorder="1" applyAlignment="1">
      <alignment horizontal="center" vertical="center" textRotation="90" wrapText="1"/>
    </xf>
    <xf numFmtId="0" fontId="53" fillId="36" borderId="13" xfId="0" applyFont="1" applyFill="1" applyBorder="1" applyAlignment="1">
      <alignment horizontal="center" vertical="center" wrapText="1"/>
    </xf>
    <xf numFmtId="0" fontId="53" fillId="36" borderId="31" xfId="0" applyFont="1" applyFill="1" applyBorder="1" applyAlignment="1">
      <alignment horizontal="center" vertical="center" wrapText="1"/>
    </xf>
    <xf numFmtId="0" fontId="53" fillId="36" borderId="32" xfId="0" applyFont="1" applyFill="1" applyBorder="1" applyAlignment="1">
      <alignment horizontal="center" vertical="center" wrapText="1"/>
    </xf>
    <xf numFmtId="0" fontId="53" fillId="36" borderId="32" xfId="0" applyFont="1" applyFill="1" applyBorder="1" applyAlignment="1">
      <alignment horizontal="center" vertical="center" textRotation="90"/>
    </xf>
    <xf numFmtId="0" fontId="53" fillId="36" borderId="12" xfId="0" applyFont="1" applyFill="1" applyBorder="1" applyAlignment="1">
      <alignment horizontal="center" vertical="center" textRotation="90"/>
    </xf>
    <xf numFmtId="0" fontId="53" fillId="36" borderId="13" xfId="0" applyFont="1" applyFill="1" applyBorder="1" applyAlignment="1">
      <alignment horizontal="center" vertical="center" textRotation="90"/>
    </xf>
    <xf numFmtId="0" fontId="2" fillId="0" borderId="0" xfId="0" applyFont="1" applyBorder="1" applyAlignment="1">
      <alignment horizontal="center" vertical="center"/>
    </xf>
    <xf numFmtId="0" fontId="55" fillId="36" borderId="14" xfId="0" applyFont="1" applyFill="1" applyBorder="1" applyAlignment="1">
      <alignment horizontal="center" vertical="center"/>
    </xf>
    <xf numFmtId="0" fontId="55" fillId="36" borderId="30" xfId="0" applyFont="1" applyFill="1" applyBorder="1" applyAlignment="1">
      <alignment horizontal="center" vertical="center"/>
    </xf>
    <xf numFmtId="0" fontId="55" fillId="36" borderId="33" xfId="0" applyFont="1" applyFill="1" applyBorder="1" applyAlignment="1">
      <alignment horizontal="center" vertical="center"/>
    </xf>
    <xf numFmtId="0" fontId="55" fillId="36" borderId="34" xfId="0" applyFont="1" applyFill="1" applyBorder="1" applyAlignment="1">
      <alignment horizontal="center" vertical="center"/>
    </xf>
    <xf numFmtId="0" fontId="55" fillId="36" borderId="35" xfId="0" applyFont="1" applyFill="1" applyBorder="1" applyAlignment="1">
      <alignment horizontal="center" vertical="center"/>
    </xf>
    <xf numFmtId="0" fontId="55" fillId="36" borderId="36" xfId="0" applyFont="1" applyFill="1" applyBorder="1" applyAlignment="1">
      <alignment horizontal="center" vertical="center"/>
    </xf>
    <xf numFmtId="0" fontId="53" fillId="36" borderId="14" xfId="0" applyFont="1" applyFill="1" applyBorder="1" applyAlignment="1">
      <alignment horizontal="center" vertical="center" wrapText="1"/>
    </xf>
    <xf numFmtId="0" fontId="53" fillId="36" borderId="30" xfId="0" applyFont="1" applyFill="1" applyBorder="1" applyAlignment="1">
      <alignment horizontal="center" vertical="center" wrapText="1"/>
    </xf>
    <xf numFmtId="0" fontId="53" fillId="36" borderId="33" xfId="0" applyFont="1" applyFill="1" applyBorder="1" applyAlignment="1">
      <alignment horizontal="center" vertical="center" wrapText="1"/>
    </xf>
    <xf numFmtId="0" fontId="53" fillId="36" borderId="34" xfId="0" applyFont="1" applyFill="1" applyBorder="1" applyAlignment="1">
      <alignment horizontal="center" vertical="center" wrapText="1"/>
    </xf>
    <xf numFmtId="0" fontId="53" fillId="36" borderId="35" xfId="0" applyFont="1" applyFill="1" applyBorder="1" applyAlignment="1">
      <alignment horizontal="center" vertical="center" wrapText="1"/>
    </xf>
    <xf numFmtId="0" fontId="53" fillId="36" borderId="36" xfId="0" applyFont="1" applyFill="1" applyBorder="1" applyAlignment="1">
      <alignment horizontal="center" vertical="center" wrapText="1"/>
    </xf>
    <xf numFmtId="0" fontId="53" fillId="36" borderId="31" xfId="0" applyFont="1" applyFill="1" applyBorder="1" applyAlignment="1">
      <alignment horizontal="center" vertical="center" textRotation="90"/>
    </xf>
    <xf numFmtId="0" fontId="4" fillId="0" borderId="0" xfId="0" applyFont="1" applyBorder="1" applyAlignment="1">
      <alignment horizontal="center" vertical="top"/>
    </xf>
    <xf numFmtId="0" fontId="3" fillId="0" borderId="37" xfId="0" applyFont="1" applyBorder="1" applyAlignment="1">
      <alignment horizontal="center"/>
    </xf>
    <xf numFmtId="0" fontId="4" fillId="0" borderId="0" xfId="0" applyFont="1" applyAlignment="1">
      <alignment horizontal="center" vertical="top"/>
    </xf>
    <xf numFmtId="0" fontId="9" fillId="0" borderId="0" xfId="0" applyFont="1" applyAlignment="1">
      <alignment horizontal="center" vertical="center"/>
    </xf>
    <xf numFmtId="0" fontId="2" fillId="0" borderId="38" xfId="0" applyFont="1" applyBorder="1" applyAlignment="1">
      <alignment horizontal="center"/>
    </xf>
    <xf numFmtId="0" fontId="10" fillId="0" borderId="0" xfId="0" applyFont="1" applyFill="1" applyBorder="1" applyAlignment="1">
      <alignment horizontal="center" vertical="center"/>
    </xf>
    <xf numFmtId="0" fontId="3" fillId="0" borderId="0" xfId="0" applyFont="1" applyBorder="1" applyAlignment="1">
      <alignment horizontal="center"/>
    </xf>
    <xf numFmtId="0" fontId="10" fillId="0" borderId="0" xfId="0" applyFont="1" applyAlignment="1">
      <alignment horizontal="center"/>
    </xf>
    <xf numFmtId="0" fontId="10" fillId="0" borderId="30" xfId="0" applyFont="1" applyBorder="1" applyAlignment="1">
      <alignment horizontal="center" vertical="center"/>
    </xf>
    <xf numFmtId="0" fontId="10" fillId="0" borderId="30" xfId="0" applyFont="1" applyBorder="1" applyAlignment="1">
      <alignment horizontal="center" vertical="center" wrapText="1"/>
    </xf>
    <xf numFmtId="0" fontId="2" fillId="35" borderId="27"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56" fillId="36" borderId="34" xfId="0" applyFont="1" applyFill="1" applyBorder="1" applyAlignment="1">
      <alignment horizontal="center" vertical="center"/>
    </xf>
    <xf numFmtId="0" fontId="56" fillId="36" borderId="35" xfId="0" applyFont="1" applyFill="1" applyBorder="1" applyAlignment="1">
      <alignment horizontal="center" vertical="center"/>
    </xf>
    <xf numFmtId="0" fontId="56" fillId="36" borderId="36" xfId="0" applyFont="1" applyFill="1" applyBorder="1" applyAlignment="1">
      <alignment horizontal="center" vertical="center"/>
    </xf>
    <xf numFmtId="0" fontId="53" fillId="36" borderId="13" xfId="0" applyFont="1" applyFill="1" applyBorder="1" applyAlignment="1">
      <alignment horizontal="center" vertical="center" textRotation="90" wrapText="1"/>
    </xf>
    <xf numFmtId="0" fontId="53" fillId="36" borderId="31" xfId="0" applyFont="1" applyFill="1" applyBorder="1" applyAlignment="1">
      <alignment horizontal="center" vertical="center" textRotation="90" wrapText="1"/>
    </xf>
    <xf numFmtId="0" fontId="53" fillId="36" borderId="32" xfId="0" applyFont="1" applyFill="1" applyBorder="1" applyAlignment="1">
      <alignment horizontal="center" vertical="center" textRotation="90" wrapText="1"/>
    </xf>
    <xf numFmtId="0" fontId="53" fillId="36" borderId="39" xfId="0" applyFont="1" applyFill="1" applyBorder="1" applyAlignment="1">
      <alignment horizontal="center" vertical="center" wrapText="1"/>
    </xf>
    <xf numFmtId="0" fontId="53" fillId="36" borderId="0" xfId="0" applyFont="1" applyFill="1" applyBorder="1" applyAlignment="1">
      <alignment horizontal="center" vertical="center" wrapText="1"/>
    </xf>
    <xf numFmtId="0" fontId="53" fillId="36" borderId="40" xfId="0" applyFont="1" applyFill="1" applyBorder="1" applyAlignment="1">
      <alignment horizontal="center" vertical="center" wrapText="1"/>
    </xf>
    <xf numFmtId="0" fontId="2" fillId="0" borderId="0" xfId="0" applyFont="1" applyBorder="1" applyAlignment="1">
      <alignment horizontal="center" vertical="center" wrapText="1"/>
    </xf>
    <xf numFmtId="0" fontId="10" fillId="0" borderId="0" xfId="0" applyFont="1" applyAlignment="1">
      <alignment horizontal="center" vertical="center" wrapText="1"/>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29" xfId="0" applyFont="1" applyFill="1" applyBorder="1" applyAlignment="1">
      <alignment horizontal="left"/>
    </xf>
    <xf numFmtId="0" fontId="57" fillId="0" borderId="27" xfId="0" applyFont="1" applyFill="1" applyBorder="1" applyAlignment="1">
      <alignment horizontal="left"/>
    </xf>
    <xf numFmtId="0" fontId="10" fillId="0" borderId="0" xfId="0" applyFont="1" applyFill="1" applyBorder="1" applyAlignment="1">
      <alignment/>
    </xf>
    <xf numFmtId="0" fontId="3" fillId="0" borderId="0" xfId="0" applyFont="1" applyFill="1" applyAlignment="1">
      <alignment/>
    </xf>
    <xf numFmtId="0" fontId="53" fillId="36" borderId="12" xfId="0" applyFont="1" applyFill="1" applyBorder="1" applyAlignment="1">
      <alignment horizontal="center" vertical="center" wrapText="1"/>
    </xf>
    <xf numFmtId="0" fontId="55" fillId="36" borderId="12" xfId="0" applyFont="1" applyFill="1" applyBorder="1" applyAlignment="1">
      <alignment horizontal="center" vertical="center"/>
    </xf>
    <xf numFmtId="0" fontId="2" fillId="0" borderId="0" xfId="0" applyFont="1" applyBorder="1" applyAlignment="1">
      <alignment horizontal="center"/>
    </xf>
    <xf numFmtId="0" fontId="3"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11"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7">
    <dxf>
      <numFmt numFmtId="177" formatCode="0"/>
      <fill>
        <patternFill>
          <bgColor theme="1" tint="0.49998000264167786"/>
        </patternFill>
      </fill>
    </dxf>
    <dxf>
      <numFmt numFmtId="177" formatCode="0"/>
      <fill>
        <patternFill>
          <bgColor theme="1" tint="0.49998000264167786"/>
        </patternFill>
      </fill>
    </dxf>
    <dxf>
      <numFmt numFmtId="177" formatCode="0"/>
      <fill>
        <patternFill>
          <bgColor theme="1" tint="0.49998000264167786"/>
        </patternFill>
      </fill>
    </dxf>
    <dxf>
      <numFmt numFmtId="177" formatCode="0"/>
      <fill>
        <patternFill>
          <bgColor theme="1" tint="0.49998000264167786"/>
        </patternFill>
      </fill>
    </dxf>
    <dxf>
      <numFmt numFmtId="177" formatCode="0"/>
      <fill>
        <patternFill>
          <bgColor theme="1" tint="0.49998000264167786"/>
        </patternFill>
      </fill>
    </dxf>
    <dxf>
      <numFmt numFmtId="177" formatCode="0"/>
      <fill>
        <patternFill>
          <bgColor theme="1" tint="0.49998000264167786"/>
        </patternFill>
      </fill>
    </dxf>
    <dxf>
      <fill>
        <patternFill>
          <bgColor theme="1" tint="0.4999800026416778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1219200</xdr:colOff>
      <xdr:row>0</xdr:row>
      <xdr:rowOff>1238250</xdr:rowOff>
    </xdr:to>
    <xdr:pic>
      <xdr:nvPicPr>
        <xdr:cNvPr id="1" name="Imagen 2"/>
        <xdr:cNvPicPr preferRelativeResize="1">
          <a:picLocks noChangeAspect="1"/>
        </xdr:cNvPicPr>
      </xdr:nvPicPr>
      <xdr:blipFill>
        <a:blip r:embed="rId1"/>
        <a:stretch>
          <a:fillRect/>
        </a:stretch>
      </xdr:blipFill>
      <xdr:spPr>
        <a:xfrm>
          <a:off x="57150" y="57150"/>
          <a:ext cx="3219450" cy="1181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del%20STJEM\Documents\Alfa\ADMINISTRATIVOS%202018\1.-%20Formato%20de%20Informe%20anual%20de%20Solicitudes%20de%20Informaci&#243;n%202018%20nov.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20del%20STJEM\Documents\Alfa\ADMINISTRATIVOS%202018\30.08.18%20%20libro%20registros%20solicitudes%20%20SI%20y%20PDP%202018%201-a%20200%20%20INTERN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ICITUDES DE INFORMACIÓN"/>
      <sheetName val="Hoja1"/>
      <sheetName val="Hoja2"/>
    </sheetNames>
    <sheetDataSet>
      <sheetData sheetId="0">
        <row r="22">
          <cell r="B22">
            <v>1</v>
          </cell>
          <cell r="C22" t="str">
            <v>Les escribo con una consulta sobre estadísticas relacionadas a juicios iniciados y concluidos en materia hipotecaria. Necesitaría la información del número de tales juicios que fueron iniciados y concluidos por juzgadoy, de ser posible, la serie histórica</v>
          </cell>
          <cell r="F22">
            <v>1</v>
          </cell>
          <cell r="G22">
            <v>1</v>
          </cell>
          <cell r="O22">
            <v>0</v>
          </cell>
          <cell r="P22">
            <v>0</v>
          </cell>
          <cell r="R22">
            <v>0</v>
          </cell>
          <cell r="S22">
            <v>0</v>
          </cell>
          <cell r="T22">
            <v>0</v>
          </cell>
          <cell r="U22">
            <v>0</v>
          </cell>
          <cell r="V22">
            <v>0</v>
          </cell>
          <cell r="Y22">
            <v>0</v>
          </cell>
          <cell r="Z22">
            <v>1</v>
          </cell>
          <cell r="AA22">
            <v>0</v>
          </cell>
          <cell r="AD22">
            <v>0</v>
          </cell>
          <cell r="AE22">
            <v>0</v>
          </cell>
          <cell r="AF22">
            <v>0</v>
          </cell>
          <cell r="AG22">
            <v>0</v>
          </cell>
        </row>
        <row r="23">
          <cell r="B23">
            <v>2</v>
          </cell>
          <cell r="C23" t="str">
            <v>Solicito documento con el número de procedimientos penales iniciados en esta Entidad Federativa por el delito de aborto en el periodo del 1 de enero de 2017 al 31 de diciembre de 2017, siendo la presunta responsable una mujer.Solicito que dicha informació</v>
          </cell>
          <cell r="F23">
            <v>1</v>
          </cell>
          <cell r="G23">
            <v>1</v>
          </cell>
          <cell r="O23">
            <v>0</v>
          </cell>
          <cell r="P23">
            <v>0</v>
          </cell>
          <cell r="S23">
            <v>0</v>
          </cell>
          <cell r="T23">
            <v>0</v>
          </cell>
          <cell r="V23">
            <v>0</v>
          </cell>
          <cell r="Y23">
            <v>0</v>
          </cell>
          <cell r="Z23">
            <v>1</v>
          </cell>
          <cell r="AA23">
            <v>0</v>
          </cell>
          <cell r="AD23">
            <v>0</v>
          </cell>
          <cell r="AE23">
            <v>0</v>
          </cell>
          <cell r="AF23">
            <v>0</v>
          </cell>
          <cell r="AG23">
            <v>0</v>
          </cell>
          <cell r="AH23">
            <v>0</v>
          </cell>
          <cell r="AI23">
            <v>1</v>
          </cell>
        </row>
        <row r="24">
          <cell r="F24">
            <v>1</v>
          </cell>
          <cell r="G24">
            <v>1</v>
          </cell>
          <cell r="O24">
            <v>0</v>
          </cell>
          <cell r="P24">
            <v>0</v>
          </cell>
          <cell r="S24">
            <v>0</v>
          </cell>
          <cell r="T24">
            <v>0</v>
          </cell>
          <cell r="V24">
            <v>0</v>
          </cell>
          <cell r="Y24">
            <v>0</v>
          </cell>
          <cell r="Z24">
            <v>1</v>
          </cell>
          <cell r="AA24">
            <v>0</v>
          </cell>
          <cell r="AD24">
            <v>0</v>
          </cell>
          <cell r="AE24">
            <v>0</v>
          </cell>
          <cell r="AF24">
            <v>0</v>
          </cell>
          <cell r="AG24">
            <v>0</v>
          </cell>
          <cell r="AH24">
            <v>0</v>
          </cell>
          <cell r="AI24">
            <v>1</v>
          </cell>
        </row>
        <row r="25">
          <cell r="B25">
            <v>4</v>
          </cell>
          <cell r="C25" t="str">
            <v>Solicito documento con el número de procedimientos penales iniciados en esta Entidad Federativa por el delito de homicidio en razón de parentesco en el periodo del 1 de enero de 2017 al 31 de diciembre de 2017, siendo la presunta responsable una mujer. So</v>
          </cell>
          <cell r="F25">
            <v>1</v>
          </cell>
          <cell r="G25">
            <v>1</v>
          </cell>
          <cell r="O25">
            <v>0</v>
          </cell>
          <cell r="P25">
            <v>0</v>
          </cell>
          <cell r="R25">
            <v>0</v>
          </cell>
          <cell r="S25">
            <v>0</v>
          </cell>
          <cell r="U25">
            <v>0</v>
          </cell>
          <cell r="V25">
            <v>0</v>
          </cell>
          <cell r="Y25">
            <v>0</v>
          </cell>
          <cell r="Z25">
            <v>1</v>
          </cell>
          <cell r="AA25">
            <v>0</v>
          </cell>
          <cell r="AD25">
            <v>0</v>
          </cell>
          <cell r="AE25">
            <v>0</v>
          </cell>
          <cell r="AF25">
            <v>0</v>
          </cell>
          <cell r="AG25">
            <v>0</v>
          </cell>
          <cell r="AH25">
            <v>0</v>
          </cell>
          <cell r="AI25">
            <v>1</v>
          </cell>
        </row>
        <row r="26">
          <cell r="B26">
            <v>5</v>
          </cell>
          <cell r="C26" t="str">
            <v>Solicito documento con el número de sentencias emitidas en el periodo del 1 de enero de 2017 al 31 de diciembre de 2017, por el delito de homicidio en razón de parentesco, siendo la responsable una mujer. Solicito que dicha información sea desagregada por</v>
          </cell>
          <cell r="F26">
            <v>1</v>
          </cell>
          <cell r="G26">
            <v>1</v>
          </cell>
          <cell r="O26">
            <v>0</v>
          </cell>
          <cell r="P26">
            <v>0</v>
          </cell>
          <cell r="R26">
            <v>0</v>
          </cell>
          <cell r="S26">
            <v>0</v>
          </cell>
          <cell r="T26">
            <v>0</v>
          </cell>
          <cell r="U26">
            <v>0</v>
          </cell>
          <cell r="V26">
            <v>0</v>
          </cell>
          <cell r="Y26">
            <v>0</v>
          </cell>
          <cell r="Z26">
            <v>1</v>
          </cell>
          <cell r="AA26">
            <v>0</v>
          </cell>
          <cell r="AD26">
            <v>0</v>
          </cell>
          <cell r="AE26">
            <v>0</v>
          </cell>
          <cell r="AF26">
            <v>0</v>
          </cell>
          <cell r="AG26">
            <v>0</v>
          </cell>
          <cell r="AH26">
            <v>0</v>
          </cell>
          <cell r="AI26">
            <v>1</v>
          </cell>
        </row>
        <row r="27">
          <cell r="B27">
            <v>6</v>
          </cell>
          <cell r="C27" t="str">
            <v>Solicito documento con el número de procedimientos penales iniciados en esta Entidad Federativa por el delito de desaparición forzada en el periodo del 1 de enero de 2008 al 31 de diciembre de 2017, siendo la presunta víctima una mujer. Solicito que dicha</v>
          </cell>
          <cell r="F27">
            <v>1</v>
          </cell>
          <cell r="G27">
            <v>1</v>
          </cell>
          <cell r="O27">
            <v>0</v>
          </cell>
          <cell r="P27">
            <v>0</v>
          </cell>
          <cell r="R27">
            <v>0</v>
          </cell>
          <cell r="S27">
            <v>0</v>
          </cell>
          <cell r="T27">
            <v>0</v>
          </cell>
          <cell r="U27">
            <v>0</v>
          </cell>
          <cell r="V27">
            <v>0</v>
          </cell>
          <cell r="Y27">
            <v>0</v>
          </cell>
          <cell r="Z27">
            <v>1</v>
          </cell>
          <cell r="AA27">
            <v>0</v>
          </cell>
          <cell r="AD27">
            <v>0</v>
          </cell>
          <cell r="AE27">
            <v>0</v>
          </cell>
          <cell r="AF27">
            <v>0</v>
          </cell>
          <cell r="AG27">
            <v>0</v>
          </cell>
          <cell r="AH27">
            <v>0</v>
          </cell>
          <cell r="AI27">
            <v>1</v>
          </cell>
        </row>
        <row r="28">
          <cell r="B28">
            <v>7</v>
          </cell>
          <cell r="C28" t="str">
            <v>Solicito documento con el número de sentencias condenatorias emitidas en el periodo del 1 de enero de 2008 al 31 de diciembre de 2017, por el delito de desaparición forzada en el periodo del 1 de enero de 2008 al 31 de diciembre de 2017, siendo la presunt</v>
          </cell>
          <cell r="F28">
            <v>1</v>
          </cell>
          <cell r="G28">
            <v>1</v>
          </cell>
          <cell r="O28">
            <v>0</v>
          </cell>
          <cell r="P28">
            <v>0</v>
          </cell>
          <cell r="R28">
            <v>0</v>
          </cell>
          <cell r="S28">
            <v>0</v>
          </cell>
          <cell r="T28">
            <v>0</v>
          </cell>
          <cell r="U28">
            <v>0</v>
          </cell>
          <cell r="V28">
            <v>0</v>
          </cell>
          <cell r="Y28">
            <v>0</v>
          </cell>
          <cell r="Z28">
            <v>1</v>
          </cell>
          <cell r="AA28">
            <v>0</v>
          </cell>
          <cell r="AD28">
            <v>0</v>
          </cell>
          <cell r="AE28">
            <v>0</v>
          </cell>
          <cell r="AF28">
            <v>0</v>
          </cell>
          <cell r="AG28">
            <v>0</v>
          </cell>
          <cell r="AH28">
            <v>0</v>
          </cell>
          <cell r="AI28">
            <v>1</v>
          </cell>
        </row>
        <row r="29">
          <cell r="B29">
            <v>8</v>
          </cell>
          <cell r="C29" t="str">
            <v>Solicito documento con el número de procedimientos penales iniciados en esta Entidad Federativa por el delito de trata de personas en el periodo del 1 de enero de 2008 al 31 de diciembre de 2017, siendo la presunta víctima una mujer. Solicito que dicha in</v>
          </cell>
          <cell r="F29">
            <v>1</v>
          </cell>
          <cell r="G29">
            <v>1</v>
          </cell>
          <cell r="O29">
            <v>0</v>
          </cell>
          <cell r="P29">
            <v>0</v>
          </cell>
          <cell r="R29">
            <v>0</v>
          </cell>
          <cell r="S29">
            <v>0</v>
          </cell>
          <cell r="T29">
            <v>0</v>
          </cell>
          <cell r="U29">
            <v>0</v>
          </cell>
          <cell r="V29">
            <v>0</v>
          </cell>
          <cell r="Y29">
            <v>0</v>
          </cell>
          <cell r="Z29">
            <v>1</v>
          </cell>
          <cell r="AA29">
            <v>0</v>
          </cell>
          <cell r="AD29">
            <v>0</v>
          </cell>
          <cell r="AE29">
            <v>0</v>
          </cell>
          <cell r="AF29">
            <v>0</v>
          </cell>
          <cell r="AG29">
            <v>0</v>
          </cell>
          <cell r="AH29">
            <v>0</v>
          </cell>
          <cell r="AI29">
            <v>1</v>
          </cell>
        </row>
        <row r="30">
          <cell r="B30">
            <v>9</v>
          </cell>
          <cell r="C30" t="str">
            <v>Solicito documento con el número de sentencias condenatorias emitidas en el periodo del 1 de enero de 2008 al 31 de diciembre de 2017, por el delito de trata de personas en el periodo del 1 de enero de 2008 al 31 de diciembre de 2017, siendo la presunta v</v>
          </cell>
          <cell r="F30">
            <v>1</v>
          </cell>
          <cell r="G30">
            <v>1</v>
          </cell>
          <cell r="O30">
            <v>0</v>
          </cell>
          <cell r="P30">
            <v>0</v>
          </cell>
          <cell r="R30">
            <v>0</v>
          </cell>
          <cell r="S30">
            <v>0</v>
          </cell>
          <cell r="T30">
            <v>0</v>
          </cell>
          <cell r="V30">
            <v>0</v>
          </cell>
          <cell r="Y30">
            <v>0</v>
          </cell>
          <cell r="Z30">
            <v>1</v>
          </cell>
          <cell r="AA30">
            <v>0</v>
          </cell>
          <cell r="AD30">
            <v>0</v>
          </cell>
          <cell r="AE30">
            <v>0</v>
          </cell>
          <cell r="AF30">
            <v>0</v>
          </cell>
          <cell r="AG30">
            <v>0</v>
          </cell>
          <cell r="AH30">
            <v>0</v>
          </cell>
          <cell r="AI30">
            <v>1</v>
          </cell>
        </row>
        <row r="31">
          <cell r="B31">
            <v>10</v>
          </cell>
          <cell r="C31" t="str">
            <v> Solicito documento con el número de procedimientos penales iniciados en esta Entidad Federativa por el delito de feminicidio en el periodo del 1 de enero de 2017 al 31 de diciembre de 2017, siendo la presunta víctima una mujer. Solicito que dicha informa</v>
          </cell>
          <cell r="F31">
            <v>1</v>
          </cell>
          <cell r="G31">
            <v>1</v>
          </cell>
          <cell r="O31">
            <v>0</v>
          </cell>
          <cell r="P31">
            <v>0</v>
          </cell>
          <cell r="R31">
            <v>0</v>
          </cell>
          <cell r="S31">
            <v>0</v>
          </cell>
          <cell r="T31">
            <v>0</v>
          </cell>
          <cell r="U31">
            <v>0</v>
          </cell>
          <cell r="V31">
            <v>0</v>
          </cell>
          <cell r="Y31">
            <v>0</v>
          </cell>
          <cell r="Z31">
            <v>1</v>
          </cell>
          <cell r="AA31">
            <v>0</v>
          </cell>
          <cell r="AD31">
            <v>0</v>
          </cell>
          <cell r="AE31">
            <v>0</v>
          </cell>
          <cell r="AF31">
            <v>0</v>
          </cell>
          <cell r="AG31">
            <v>0</v>
          </cell>
          <cell r="AH31">
            <v>0</v>
          </cell>
          <cell r="AI31">
            <v>1</v>
          </cell>
        </row>
        <row r="32">
          <cell r="B32">
            <v>11</v>
          </cell>
          <cell r="C32" t="str">
            <v>Solicito documento con el número de sentencias en el periodo del 1 de enero de 2017 al 31 de diciembre de 2017, por el delito de feminicidio en el periodo del 1 de enero de 2008 al 31 de diciembre de 2017, siendo la presunta víctima una mujer. Solicito qu</v>
          </cell>
          <cell r="F32">
            <v>1</v>
          </cell>
          <cell r="G32">
            <v>1</v>
          </cell>
          <cell r="O32">
            <v>0</v>
          </cell>
          <cell r="P32">
            <v>0</v>
          </cell>
          <cell r="R32">
            <v>0</v>
          </cell>
          <cell r="S32">
            <v>0</v>
          </cell>
          <cell r="T32">
            <v>0</v>
          </cell>
          <cell r="U32">
            <v>0</v>
          </cell>
          <cell r="V32">
            <v>0</v>
          </cell>
          <cell r="Y32">
            <v>0</v>
          </cell>
          <cell r="Z32">
            <v>1</v>
          </cell>
          <cell r="AA32">
            <v>0</v>
          </cell>
          <cell r="AD32">
            <v>0</v>
          </cell>
          <cell r="AE32">
            <v>0</v>
          </cell>
          <cell r="AF32">
            <v>0</v>
          </cell>
          <cell r="AG32">
            <v>0</v>
          </cell>
          <cell r="AH32">
            <v>0</v>
          </cell>
          <cell r="AI32">
            <v>1</v>
          </cell>
        </row>
        <row r="33">
          <cell r="B33">
            <v>12</v>
          </cell>
          <cell r="C33" t="str">
            <v>Solicitud de acta de nacimiento a nombre de ///////.</v>
          </cell>
          <cell r="F33">
            <v>1</v>
          </cell>
          <cell r="G33">
            <v>1</v>
          </cell>
          <cell r="P33">
            <v>0</v>
          </cell>
          <cell r="U33">
            <v>0</v>
          </cell>
          <cell r="V33">
            <v>0</v>
          </cell>
          <cell r="Y33">
            <v>0</v>
          </cell>
          <cell r="Z33">
            <v>1</v>
          </cell>
          <cell r="AA33">
            <v>0</v>
          </cell>
          <cell r="AD33">
            <v>0</v>
          </cell>
          <cell r="AE33">
            <v>0</v>
          </cell>
          <cell r="AF33">
            <v>0</v>
          </cell>
          <cell r="AG33">
            <v>0</v>
          </cell>
          <cell r="AH33">
            <v>0</v>
          </cell>
          <cell r="AI33">
            <v>1</v>
          </cell>
        </row>
        <row r="34">
          <cell r="B34">
            <v>13</v>
          </cell>
          <cell r="C34" t="str">
            <v>“Me gustaría saber si en su entidad federativa, se cuentan con indicadores de evaluación de desempeño del personal que opera el Sistema Penal Acusatorio, así como de indicadores de evaluación del Sistema en general. Y en caso de contar con dichos indicado</v>
          </cell>
          <cell r="F34">
            <v>1</v>
          </cell>
          <cell r="G34">
            <v>1</v>
          </cell>
          <cell r="O34">
            <v>0</v>
          </cell>
          <cell r="P34">
            <v>0</v>
          </cell>
          <cell r="S34">
            <v>0</v>
          </cell>
          <cell r="T34">
            <v>0</v>
          </cell>
          <cell r="V34">
            <v>0</v>
          </cell>
          <cell r="Y34">
            <v>0</v>
          </cell>
          <cell r="Z34">
            <v>1</v>
          </cell>
          <cell r="AA34">
            <v>0</v>
          </cell>
          <cell r="AD34">
            <v>0</v>
          </cell>
          <cell r="AE34">
            <v>0</v>
          </cell>
          <cell r="AF34">
            <v>0</v>
          </cell>
          <cell r="AG34">
            <v>0</v>
          </cell>
        </row>
        <row r="35">
          <cell r="B35">
            <v>14</v>
          </cell>
          <cell r="C35" t="str">
            <v>Versión pública de la resolución emitida por la primera sala unitaria penal dentro del cuaderno de apelación I-4/2017.</v>
          </cell>
          <cell r="F35">
            <v>1</v>
          </cell>
          <cell r="G35">
            <v>1</v>
          </cell>
          <cell r="O35">
            <v>0</v>
          </cell>
          <cell r="P35">
            <v>0</v>
          </cell>
          <cell r="R35">
            <v>0</v>
          </cell>
          <cell r="S35">
            <v>0</v>
          </cell>
          <cell r="T35">
            <v>0</v>
          </cell>
          <cell r="U35">
            <v>0</v>
          </cell>
          <cell r="V35">
            <v>0</v>
          </cell>
          <cell r="Y35">
            <v>0</v>
          </cell>
          <cell r="Z35">
            <v>1</v>
          </cell>
          <cell r="AA35">
            <v>0</v>
          </cell>
          <cell r="AD35">
            <v>0</v>
          </cell>
          <cell r="AE35">
            <v>0</v>
          </cell>
          <cell r="AF35">
            <v>0</v>
          </cell>
          <cell r="AG35">
            <v>0</v>
          </cell>
          <cell r="AH35">
            <v>0</v>
          </cell>
          <cell r="AI35">
            <v>1</v>
          </cell>
        </row>
        <row r="36">
          <cell r="B36">
            <v>15</v>
          </cell>
          <cell r="C36" t="str">
            <v>Versión pública de la resolución emitida dentro del toca XI-46/2017 de la tercera sala penal del supremo tribunal de justicia del estado.</v>
          </cell>
          <cell r="F36">
            <v>1</v>
          </cell>
          <cell r="G36">
            <v>1</v>
          </cell>
          <cell r="O36">
            <v>0</v>
          </cell>
          <cell r="P36">
            <v>0</v>
          </cell>
          <cell r="R36">
            <v>0</v>
          </cell>
          <cell r="S36">
            <v>0</v>
          </cell>
          <cell r="T36">
            <v>0</v>
          </cell>
          <cell r="U36">
            <v>0</v>
          </cell>
          <cell r="V36">
            <v>0</v>
          </cell>
          <cell r="Y36">
            <v>0</v>
          </cell>
          <cell r="Z36">
            <v>1</v>
          </cell>
          <cell r="AA36">
            <v>0</v>
          </cell>
          <cell r="AD36">
            <v>0</v>
          </cell>
          <cell r="AE36">
            <v>0</v>
          </cell>
          <cell r="AF36">
            <v>0</v>
          </cell>
          <cell r="AG36">
            <v>0</v>
          </cell>
          <cell r="AH36">
            <v>0</v>
          </cell>
          <cell r="AI36">
            <v>1</v>
          </cell>
        </row>
        <row r="37">
          <cell r="B37">
            <v>16</v>
          </cell>
          <cell r="C37" t="str">
            <v>Cuestionario Fiscalías o Procuradurías 1. ¿Cuántos adolescentes fueron puestos a disposición del MP del año 2015 a la fecha? Desglose por sexo, año y mes (encontrará una tabla anexada que le ayudará a completar esta pregunta) 2. De los adolescentes que fu</v>
          </cell>
          <cell r="F37">
            <v>1</v>
          </cell>
          <cell r="G37">
            <v>1</v>
          </cell>
          <cell r="O37">
            <v>0</v>
          </cell>
          <cell r="P37">
            <v>0</v>
          </cell>
          <cell r="R37">
            <v>0</v>
          </cell>
          <cell r="S37">
            <v>0</v>
          </cell>
          <cell r="U37">
            <v>0</v>
          </cell>
          <cell r="V37">
            <v>0</v>
          </cell>
          <cell r="Y37">
            <v>0</v>
          </cell>
          <cell r="Z37">
            <v>1</v>
          </cell>
          <cell r="AA37">
            <v>0</v>
          </cell>
          <cell r="AD37">
            <v>0</v>
          </cell>
          <cell r="AE37">
            <v>0</v>
          </cell>
          <cell r="AF37">
            <v>0</v>
          </cell>
          <cell r="AG37">
            <v>0</v>
          </cell>
        </row>
        <row r="38">
          <cell r="B38">
            <v>17</v>
          </cell>
          <cell r="C38" t="str">
            <v>“Quiero saber si esta persona cuenta con antecedentes penales o si ha tenido algún problema con la justicia de Los reyes, Michoacán porque está solicitando empleo como encargado en mi negocio…”</v>
          </cell>
          <cell r="F38">
            <v>1</v>
          </cell>
          <cell r="G38">
            <v>1</v>
          </cell>
          <cell r="O38">
            <v>0</v>
          </cell>
          <cell r="P38">
            <v>0</v>
          </cell>
          <cell r="R38">
            <v>0</v>
          </cell>
          <cell r="S38">
            <v>0</v>
          </cell>
          <cell r="T38">
            <v>0</v>
          </cell>
          <cell r="U38">
            <v>0</v>
          </cell>
          <cell r="V38">
            <v>0</v>
          </cell>
          <cell r="Y38">
            <v>0</v>
          </cell>
          <cell r="Z38">
            <v>1</v>
          </cell>
          <cell r="AA38">
            <v>0</v>
          </cell>
          <cell r="AD38">
            <v>0</v>
          </cell>
          <cell r="AE38">
            <v>0</v>
          </cell>
          <cell r="AF38">
            <v>0</v>
          </cell>
          <cell r="AG38">
            <v>0</v>
          </cell>
        </row>
        <row r="39">
          <cell r="B39">
            <v>18</v>
          </cell>
          <cell r="C39" t="str">
            <v>Con fines estadísticos solicito conocer la siguiente información: 1.- Número total de asuntos radicados o recibidos durante 2017. 2.- Número de Jueces que estuvieron en funciones durante 2017.</v>
          </cell>
          <cell r="F39">
            <v>1</v>
          </cell>
          <cell r="G39">
            <v>1</v>
          </cell>
          <cell r="P39">
            <v>0</v>
          </cell>
          <cell r="R39">
            <v>0</v>
          </cell>
          <cell r="S39">
            <v>0</v>
          </cell>
          <cell r="T39">
            <v>0</v>
          </cell>
          <cell r="U39">
            <v>0</v>
          </cell>
          <cell r="V39">
            <v>0</v>
          </cell>
          <cell r="Y39">
            <v>0</v>
          </cell>
          <cell r="Z39">
            <v>1</v>
          </cell>
          <cell r="AA39">
            <v>0</v>
          </cell>
          <cell r="AD39">
            <v>0</v>
          </cell>
          <cell r="AE39">
            <v>0</v>
          </cell>
          <cell r="AF39">
            <v>0</v>
          </cell>
          <cell r="AG39">
            <v>0</v>
          </cell>
        </row>
        <row r="40">
          <cell r="B40">
            <v>19</v>
          </cell>
          <cell r="C40" t="str">
            <v>Por medio del presente solicito me informen si existen demandas en mi nombre ////////// en los tribunales del Poder Judicial del Estado de Michoacán.</v>
          </cell>
          <cell r="F40">
            <v>1</v>
          </cell>
          <cell r="G40">
            <v>1</v>
          </cell>
          <cell r="P40">
            <v>0</v>
          </cell>
          <cell r="S40">
            <v>0</v>
          </cell>
          <cell r="T40">
            <v>0</v>
          </cell>
          <cell r="U40">
            <v>0</v>
          </cell>
          <cell r="V40">
            <v>0</v>
          </cell>
          <cell r="Y40">
            <v>0</v>
          </cell>
          <cell r="Z40">
            <v>1</v>
          </cell>
          <cell r="AA40">
            <v>0</v>
          </cell>
          <cell r="AD40">
            <v>0</v>
          </cell>
          <cell r="AE40">
            <v>0</v>
          </cell>
          <cell r="AF40">
            <v>0</v>
          </cell>
          <cell r="AG40">
            <v>0</v>
          </cell>
          <cell r="AH40">
            <v>0</v>
          </cell>
          <cell r="AI40">
            <v>1</v>
          </cell>
        </row>
        <row r="41">
          <cell r="B41">
            <v>20</v>
          </cell>
          <cell r="C41" t="str">
            <v>Solicito las estadísticas de menores infractores de edad que se encuentran recluidos en las cárceles y o tutelares de menores del año 2006, 2007, 2008, 2009, 2010, 2011, 2012,2013,2014,2015,2016,2017 y lo más actualizado del 2018. Desglosar por año, rango</v>
          </cell>
          <cell r="F41">
            <v>1</v>
          </cell>
          <cell r="G41">
            <v>1</v>
          </cell>
          <cell r="O41">
            <v>0</v>
          </cell>
          <cell r="P41">
            <v>0</v>
          </cell>
          <cell r="R41">
            <v>0</v>
          </cell>
          <cell r="S41">
            <v>0</v>
          </cell>
          <cell r="U41">
            <v>0</v>
          </cell>
          <cell r="V41">
            <v>0</v>
          </cell>
          <cell r="Y41">
            <v>0</v>
          </cell>
          <cell r="Z41">
            <v>1</v>
          </cell>
          <cell r="AA41">
            <v>0</v>
          </cell>
          <cell r="AD41">
            <v>0</v>
          </cell>
          <cell r="AE41">
            <v>0</v>
          </cell>
          <cell r="AF41">
            <v>0</v>
          </cell>
          <cell r="AG41">
            <v>0</v>
          </cell>
        </row>
        <row r="42">
          <cell r="C42" t="str">
            <v>En relación a mi solicitud de información con número de folio 00059217, solicito saber cuántas carpetas de investigación o averiguaciones previas se han abierto en esta Procuraduría por el delito de abuso de autoridad y uso ilegal de la fuerza públicaen c</v>
          </cell>
          <cell r="F42">
            <v>1</v>
          </cell>
          <cell r="G42">
            <v>1</v>
          </cell>
          <cell r="O42">
            <v>0</v>
          </cell>
          <cell r="P42">
            <v>0</v>
          </cell>
          <cell r="R42">
            <v>0</v>
          </cell>
          <cell r="S42">
            <v>0</v>
          </cell>
          <cell r="U42">
            <v>0</v>
          </cell>
          <cell r="V42">
            <v>0</v>
          </cell>
          <cell r="Y42">
            <v>0</v>
          </cell>
          <cell r="Z42">
            <v>1</v>
          </cell>
          <cell r="AA42">
            <v>0</v>
          </cell>
          <cell r="AD42">
            <v>0</v>
          </cell>
          <cell r="AE42">
            <v>0</v>
          </cell>
          <cell r="AF42">
            <v>0</v>
          </cell>
          <cell r="AG42">
            <v>0</v>
          </cell>
          <cell r="AH42">
            <v>0</v>
          </cell>
          <cell r="AI42">
            <v>1</v>
          </cell>
        </row>
        <row r="43">
          <cell r="B43">
            <v>22</v>
          </cell>
          <cell r="C43" t="str">
            <v>Solicito las estadísticas de menores de edad que fueron sentenciados por el delito de homicidio en cualquiera de sus modalidades del año 2006,2007,2008,2009, 2010, 2011, 2012,2013,2014,2015,2016,2017 y lo más actualizado del 2018. Desglosar por año, rango</v>
          </cell>
          <cell r="F43">
            <v>1</v>
          </cell>
          <cell r="G43">
            <v>1</v>
          </cell>
          <cell r="O43">
            <v>0</v>
          </cell>
          <cell r="P43">
            <v>0</v>
          </cell>
          <cell r="R43">
            <v>0</v>
          </cell>
          <cell r="S43">
            <v>0</v>
          </cell>
          <cell r="T43">
            <v>0</v>
          </cell>
          <cell r="U43">
            <v>0</v>
          </cell>
          <cell r="V43">
            <v>0</v>
          </cell>
          <cell r="Y43">
            <v>0</v>
          </cell>
          <cell r="Z43">
            <v>1</v>
          </cell>
          <cell r="AA43">
            <v>0</v>
          </cell>
          <cell r="AD43">
            <v>0</v>
          </cell>
          <cell r="AE43">
            <v>0</v>
          </cell>
          <cell r="AF43">
            <v>0</v>
          </cell>
          <cell r="AG43">
            <v>0</v>
          </cell>
        </row>
        <row r="44">
          <cell r="B44">
            <v>23</v>
          </cell>
          <cell r="C44" t="str">
            <v>(...) sirva proporcionarme la siguiente información y/o el documento electrónico donde consten los siguientes datos: 1. Proporcionar el número total de solicitudes de información recibidas por la institución en 2013, 2014, 2015, 2016 y 2017. 2. De las sol</v>
          </cell>
          <cell r="F44">
            <v>1</v>
          </cell>
          <cell r="G44">
            <v>1</v>
          </cell>
          <cell r="P44">
            <v>0</v>
          </cell>
          <cell r="R44">
            <v>0</v>
          </cell>
          <cell r="S44">
            <v>0</v>
          </cell>
          <cell r="T44">
            <v>0</v>
          </cell>
          <cell r="U44">
            <v>0</v>
          </cell>
          <cell r="V44">
            <v>0</v>
          </cell>
          <cell r="Y44">
            <v>0</v>
          </cell>
          <cell r="Z44">
            <v>1</v>
          </cell>
          <cell r="AA44">
            <v>0</v>
          </cell>
          <cell r="AD44">
            <v>0</v>
          </cell>
          <cell r="AE44">
            <v>0</v>
          </cell>
          <cell r="AF44">
            <v>0</v>
          </cell>
          <cell r="AG44">
            <v>0</v>
          </cell>
        </row>
        <row r="45">
          <cell r="B45">
            <v>24</v>
          </cell>
          <cell r="C45" t="str">
            <v>“1. Existe en el Tribunal o fuera de el (sic) un Centro de Justicia Alternativa Mediación o conciliación, está dentro del poder judicial o fuera, cuál es su denominación específica (Instituto de mediación, centro de justicia alternativa), en que año se cr</v>
          </cell>
          <cell r="F45">
            <v>1</v>
          </cell>
          <cell r="G45">
            <v>1</v>
          </cell>
          <cell r="O45">
            <v>0</v>
          </cell>
          <cell r="P45">
            <v>0</v>
          </cell>
          <cell r="R45">
            <v>0</v>
          </cell>
          <cell r="S45">
            <v>0</v>
          </cell>
          <cell r="T45">
            <v>0</v>
          </cell>
          <cell r="U45">
            <v>0</v>
          </cell>
          <cell r="V45">
            <v>0</v>
          </cell>
          <cell r="Y45">
            <v>0</v>
          </cell>
          <cell r="Z45">
            <v>1</v>
          </cell>
          <cell r="AA45">
            <v>0</v>
          </cell>
          <cell r="AD45">
            <v>0</v>
          </cell>
          <cell r="AE45">
            <v>0</v>
          </cell>
          <cell r="AF45">
            <v>0</v>
          </cell>
          <cell r="AG45">
            <v>0</v>
          </cell>
        </row>
        <row r="46">
          <cell r="B46">
            <v>25</v>
          </cell>
          <cell r="C46" t="str">
            <v>En ejercicio de mi derecho a la información, vengo a solicitar se me rinda la siguiente información: A) Se informen las facultades que tiene el Secretario Particular de la Presidencia del Supremo Tribunal de Justicia en el Estado, Capitán José Francisco C</v>
          </cell>
          <cell r="F46">
            <v>1</v>
          </cell>
          <cell r="G46">
            <v>1</v>
          </cell>
          <cell r="O46">
            <v>0</v>
          </cell>
          <cell r="P46">
            <v>0</v>
          </cell>
          <cell r="R46">
            <v>0</v>
          </cell>
          <cell r="S46">
            <v>0</v>
          </cell>
          <cell r="T46">
            <v>0</v>
          </cell>
          <cell r="U46">
            <v>0</v>
          </cell>
          <cell r="V46">
            <v>0</v>
          </cell>
          <cell r="Y46">
            <v>0</v>
          </cell>
          <cell r="Z46">
            <v>1</v>
          </cell>
          <cell r="AA46">
            <v>0</v>
          </cell>
          <cell r="AD46">
            <v>0</v>
          </cell>
          <cell r="AE46">
            <v>0</v>
          </cell>
          <cell r="AF46">
            <v>0</v>
          </cell>
          <cell r="AG46">
            <v>0</v>
          </cell>
          <cell r="AH46">
            <v>0</v>
          </cell>
          <cell r="AI46">
            <v>1</v>
          </cell>
        </row>
        <row r="47">
          <cell r="B47">
            <v>26</v>
          </cell>
          <cell r="C47" t="str">
            <v>Por medio del presente y con fines académicos, me permito hacer atenta solicitud de información sobre datos Estadísticos en relación al Sistema de Justicia Penal Acusatorio y Oral Michoacán que se indican. (Documento adjunto).</v>
          </cell>
          <cell r="F47">
            <v>1</v>
          </cell>
          <cell r="G47">
            <v>1</v>
          </cell>
          <cell r="O47">
            <v>0</v>
          </cell>
          <cell r="P47">
            <v>0</v>
          </cell>
          <cell r="R47">
            <v>0</v>
          </cell>
          <cell r="S47">
            <v>0</v>
          </cell>
          <cell r="T47">
            <v>0</v>
          </cell>
          <cell r="U47">
            <v>0</v>
          </cell>
          <cell r="V47">
            <v>0</v>
          </cell>
          <cell r="Y47">
            <v>0</v>
          </cell>
          <cell r="Z47">
            <v>1</v>
          </cell>
          <cell r="AA47">
            <v>0</v>
          </cell>
          <cell r="AD47">
            <v>0</v>
          </cell>
          <cell r="AE47">
            <v>0</v>
          </cell>
          <cell r="AF47">
            <v>0</v>
          </cell>
          <cell r="AG47">
            <v>0</v>
          </cell>
          <cell r="AH47">
            <v>0</v>
          </cell>
          <cell r="AI47">
            <v>1</v>
          </cell>
        </row>
        <row r="48">
          <cell r="B48">
            <v>27</v>
          </cell>
          <cell r="C48" t="str">
            <v>El área de justicia de México Evalúa, Centro de Análisis de Políticas Públicas (antes CIDAC), a través de este medio solicita información relacionada con la operación del sistema de justicia penal acusatorio en el estado. Lo anterior para la elaboración d</v>
          </cell>
          <cell r="F48">
            <v>1</v>
          </cell>
          <cell r="G48">
            <v>1</v>
          </cell>
          <cell r="O48">
            <v>0</v>
          </cell>
          <cell r="P48">
            <v>0</v>
          </cell>
          <cell r="R48">
            <v>0</v>
          </cell>
          <cell r="S48">
            <v>0</v>
          </cell>
          <cell r="T48">
            <v>0</v>
          </cell>
          <cell r="U48">
            <v>0</v>
          </cell>
          <cell r="V48">
            <v>0</v>
          </cell>
          <cell r="Y48">
            <v>0</v>
          </cell>
          <cell r="Z48">
            <v>1</v>
          </cell>
          <cell r="AA48">
            <v>0</v>
          </cell>
          <cell r="AD48">
            <v>0</v>
          </cell>
          <cell r="AE48">
            <v>0</v>
          </cell>
          <cell r="AF48">
            <v>0</v>
          </cell>
          <cell r="AG48">
            <v>0</v>
          </cell>
        </row>
        <row r="49">
          <cell r="B49">
            <v>28</v>
          </cell>
          <cell r="C49" t="str">
            <v>Por medio de la presente, solicito de la manera más amable la siguiente información sobre la evaluación del desempeño judicial, por cual anexo un archivo con las preguntas. 1. ¿Existe un sistema de evaluación del desempeño judicial? 2. ¿Existe un área o u</v>
          </cell>
          <cell r="F49">
            <v>1</v>
          </cell>
          <cell r="G49">
            <v>1</v>
          </cell>
          <cell r="O49">
            <v>0</v>
          </cell>
          <cell r="P49">
            <v>0</v>
          </cell>
          <cell r="R49">
            <v>0</v>
          </cell>
          <cell r="S49">
            <v>0</v>
          </cell>
          <cell r="T49">
            <v>0</v>
          </cell>
          <cell r="U49">
            <v>0</v>
          </cell>
          <cell r="V49">
            <v>0</v>
          </cell>
          <cell r="Y49">
            <v>0</v>
          </cell>
          <cell r="Z49">
            <v>1</v>
          </cell>
          <cell r="AA49">
            <v>0</v>
          </cell>
          <cell r="AD49">
            <v>0</v>
          </cell>
          <cell r="AE49">
            <v>0</v>
          </cell>
          <cell r="AF49">
            <v>0</v>
          </cell>
          <cell r="AG49">
            <v>0</v>
          </cell>
        </row>
        <row r="50">
          <cell r="B50">
            <v>29</v>
          </cell>
          <cell r="C50" t="str">
            <v>Con base en el artículo 6 Constitucional, por favor proporcionar el número de personas entre los años 2008 - 2017 que enfrentando un proceso penal, han experimentado violaciones al derecho al debido proceso. Favor de presentar datos desagregados por edad </v>
          </cell>
          <cell r="F50">
            <v>1</v>
          </cell>
          <cell r="G50">
            <v>1</v>
          </cell>
          <cell r="O50">
            <v>0</v>
          </cell>
          <cell r="P50">
            <v>0</v>
          </cell>
          <cell r="S50">
            <v>0</v>
          </cell>
          <cell r="T50">
            <v>0</v>
          </cell>
          <cell r="U50">
            <v>0</v>
          </cell>
          <cell r="V50">
            <v>0</v>
          </cell>
          <cell r="Y50">
            <v>0</v>
          </cell>
          <cell r="Z50">
            <v>0</v>
          </cell>
          <cell r="AA50">
            <v>0</v>
          </cell>
          <cell r="AD50">
            <v>0</v>
          </cell>
          <cell r="AE50">
            <v>0</v>
          </cell>
          <cell r="AF50">
            <v>0</v>
          </cell>
          <cell r="AG50">
            <v>0</v>
          </cell>
          <cell r="AH50">
            <v>0</v>
          </cell>
        </row>
        <row r="51">
          <cell r="B51">
            <v>30</v>
          </cell>
          <cell r="C51" t="str">
            <v>Para los años 2015, 2016 y 2017, desagregada por mes: 1. cuántas audiencias de escucha de menores se ordenaron. 2. cuántas audiencias de escucha de menores se realizaron. Si cuentan con la información proporcionar lo siguiente: A) Cuántos menores fueron e</v>
          </cell>
          <cell r="F51">
            <v>1</v>
          </cell>
          <cell r="G51">
            <v>1</v>
          </cell>
          <cell r="O51">
            <v>0</v>
          </cell>
          <cell r="P51">
            <v>0</v>
          </cell>
          <cell r="S51">
            <v>0</v>
          </cell>
          <cell r="T51">
            <v>0</v>
          </cell>
          <cell r="U51">
            <v>0</v>
          </cell>
          <cell r="V51">
            <v>0</v>
          </cell>
          <cell r="Y51">
            <v>0</v>
          </cell>
          <cell r="Z51">
            <v>0</v>
          </cell>
          <cell r="AA51">
            <v>0</v>
          </cell>
          <cell r="AD51">
            <v>0</v>
          </cell>
          <cell r="AE51">
            <v>0</v>
          </cell>
          <cell r="AF51">
            <v>0</v>
          </cell>
          <cell r="AG51">
            <v>0</v>
          </cell>
          <cell r="AH51">
            <v>0</v>
          </cell>
        </row>
        <row r="52">
          <cell r="B52">
            <v>31</v>
          </cell>
          <cell r="C52" t="str">
            <v>Se me informe el número de sentencias por el delito de secuestro dictadas del año 2014 a la fecha, número de expediente, Juzgado que emitió la sentencia, Fecha de la sentencia, pena impuesta que debe incluir número de años de la pena privativa de la liber</v>
          </cell>
          <cell r="F52">
            <v>1</v>
          </cell>
          <cell r="G52">
            <v>1</v>
          </cell>
          <cell r="O52">
            <v>0</v>
          </cell>
          <cell r="P52">
            <v>0</v>
          </cell>
          <cell r="R52">
            <v>0</v>
          </cell>
          <cell r="S52">
            <v>0</v>
          </cell>
          <cell r="T52">
            <v>0</v>
          </cell>
          <cell r="U52">
            <v>0</v>
          </cell>
          <cell r="V52">
            <v>0</v>
          </cell>
          <cell r="Y52">
            <v>0</v>
          </cell>
          <cell r="Z52">
            <v>1</v>
          </cell>
          <cell r="AA52">
            <v>0</v>
          </cell>
          <cell r="AD52">
            <v>0</v>
          </cell>
          <cell r="AE52">
            <v>0</v>
          </cell>
          <cell r="AF52">
            <v>0</v>
          </cell>
          <cell r="AG52">
            <v>0</v>
          </cell>
        </row>
        <row r="53">
          <cell r="B53">
            <v>32</v>
          </cell>
          <cell r="C53" t="str">
            <v>Se me informe el número de sentencias por el delito de secuestro dictadas del año 2014 a la fecha, número de expediente, Juzgado que emitió la sentencia, Fecha de la sentencia, pena impuesta que debe incluir número de años de la pena privativa de la liber</v>
          </cell>
          <cell r="F53">
            <v>1</v>
          </cell>
          <cell r="G53">
            <v>1</v>
          </cell>
          <cell r="O53">
            <v>0</v>
          </cell>
          <cell r="P53">
            <v>0</v>
          </cell>
          <cell r="R53">
            <v>0</v>
          </cell>
          <cell r="S53">
            <v>0</v>
          </cell>
          <cell r="T53">
            <v>0</v>
          </cell>
          <cell r="U53">
            <v>0</v>
          </cell>
          <cell r="V53">
            <v>0</v>
          </cell>
          <cell r="Y53">
            <v>0</v>
          </cell>
          <cell r="Z53">
            <v>1</v>
          </cell>
          <cell r="AA53">
            <v>0</v>
          </cell>
          <cell r="AD53">
            <v>0</v>
          </cell>
          <cell r="AE53">
            <v>0</v>
          </cell>
          <cell r="AF53">
            <v>0</v>
          </cell>
          <cell r="AG53">
            <v>0</v>
          </cell>
        </row>
        <row r="54">
          <cell r="B54">
            <v>33</v>
          </cell>
          <cell r="C54" t="str">
            <v>-Número de averiguaciones previas y/o carpetas de investigación relacionadas con el delito en materia de inhumación (ilegal), tipificado en su código penal estatal, incluir desde el 1 de enero de 1950 al 31 de enero de 2018. Desagregar por fecha, hora y l</v>
          </cell>
          <cell r="F54">
            <v>1</v>
          </cell>
          <cell r="G54">
            <v>1</v>
          </cell>
          <cell r="O54">
            <v>0</v>
          </cell>
          <cell r="P54">
            <v>0</v>
          </cell>
          <cell r="R54">
            <v>0</v>
          </cell>
          <cell r="S54">
            <v>0</v>
          </cell>
          <cell r="U54">
            <v>0</v>
          </cell>
          <cell r="V54">
            <v>0</v>
          </cell>
          <cell r="Y54">
            <v>0</v>
          </cell>
          <cell r="Z54">
            <v>1</v>
          </cell>
          <cell r="AA54">
            <v>0</v>
          </cell>
          <cell r="AD54">
            <v>0</v>
          </cell>
          <cell r="AE54">
            <v>0</v>
          </cell>
          <cell r="AF54">
            <v>0</v>
          </cell>
          <cell r="AG54">
            <v>0</v>
          </cell>
        </row>
        <row r="55">
          <cell r="B55">
            <v>34</v>
          </cell>
          <cell r="C55" t="str">
            <v>-Número de averiguaciones previas y/o carpetas de investigación relacionadas con el delito en materia de inhumación (ilegal), tipificado en su código penal estatal, incluir desde el 1 de enero de 1950 al 31 de enero de 2018. Desagregar por fecha, hora y l</v>
          </cell>
          <cell r="F55">
            <v>1</v>
          </cell>
          <cell r="G55">
            <v>1</v>
          </cell>
          <cell r="O55">
            <v>0</v>
          </cell>
          <cell r="P55">
            <v>0</v>
          </cell>
          <cell r="R55">
            <v>0</v>
          </cell>
          <cell r="S55">
            <v>0</v>
          </cell>
          <cell r="U55">
            <v>0</v>
          </cell>
          <cell r="V55">
            <v>0</v>
          </cell>
          <cell r="Y55">
            <v>0</v>
          </cell>
          <cell r="Z55">
            <v>1</v>
          </cell>
          <cell r="AA55">
            <v>0</v>
          </cell>
          <cell r="AD55">
            <v>0</v>
          </cell>
          <cell r="AE55">
            <v>0</v>
          </cell>
          <cell r="AF55">
            <v>0</v>
          </cell>
          <cell r="AG55">
            <v>0</v>
          </cell>
        </row>
        <row r="56">
          <cell r="B56">
            <v>35</v>
          </cell>
          <cell r="C56" t="str">
            <v>1. Durante los años 2016 y 2017, ¿qué acciones, programas, estrategias y/o mecanismos implementó el Poder Judicial del Estado de Michoacán para promover la participación ciudadana?</v>
          </cell>
          <cell r="F56">
            <v>1</v>
          </cell>
          <cell r="G56">
            <v>1</v>
          </cell>
          <cell r="O56">
            <v>0</v>
          </cell>
          <cell r="P56">
            <v>0</v>
          </cell>
          <cell r="S56">
            <v>0</v>
          </cell>
          <cell r="U56">
            <v>0</v>
          </cell>
          <cell r="V56">
            <v>0</v>
          </cell>
          <cell r="Y56">
            <v>0</v>
          </cell>
          <cell r="Z56">
            <v>1</v>
          </cell>
          <cell r="AA56">
            <v>0</v>
          </cell>
          <cell r="AD56">
            <v>0</v>
          </cell>
          <cell r="AE56">
            <v>0</v>
          </cell>
          <cell r="AF56">
            <v>0</v>
          </cell>
          <cell r="AG56">
            <v>0</v>
          </cell>
          <cell r="AH56">
            <v>0</v>
          </cell>
          <cell r="AI56">
            <v>1</v>
          </cell>
        </row>
        <row r="57">
          <cell r="B57">
            <v>36</v>
          </cell>
          <cell r="C57" t="str">
            <v>El área de justicia de México Evalúa, Centro de Análisis de Políticas Públicas (antes CIDAC), a través de este medio solicita la siguiente información relacionada con la operación del sistema de justicia penal acusatorio en el estado. Lo anterior para la </v>
          </cell>
          <cell r="F57">
            <v>1</v>
          </cell>
          <cell r="G57">
            <v>1</v>
          </cell>
          <cell r="O57">
            <v>0</v>
          </cell>
          <cell r="P57">
            <v>0</v>
          </cell>
          <cell r="R57">
            <v>0</v>
          </cell>
          <cell r="S57">
            <v>0</v>
          </cell>
          <cell r="T57">
            <v>0</v>
          </cell>
          <cell r="U57">
            <v>0</v>
          </cell>
          <cell r="V57">
            <v>0</v>
          </cell>
          <cell r="Y57">
            <v>0</v>
          </cell>
          <cell r="Z57">
            <v>0</v>
          </cell>
          <cell r="AA57">
            <v>1</v>
          </cell>
          <cell r="AD57">
            <v>0</v>
          </cell>
          <cell r="AE57">
            <v>0</v>
          </cell>
          <cell r="AF57">
            <v>0</v>
          </cell>
          <cell r="AG57">
            <v>0</v>
          </cell>
          <cell r="AH57">
            <v>0</v>
          </cell>
        </row>
        <row r="58">
          <cell r="B58">
            <v>37</v>
          </cell>
          <cell r="C58" t="str">
            <v>Durante los años 2016 y 2017, ¿qué acciones realizó el Poder Judicial del Estado de Michoacán para cumplir con su obligación de promover los derechos humanos?</v>
          </cell>
          <cell r="G58">
            <v>1</v>
          </cell>
          <cell r="O58">
            <v>0</v>
          </cell>
          <cell r="P58">
            <v>0</v>
          </cell>
          <cell r="R58">
            <v>0</v>
          </cell>
          <cell r="S58">
            <v>0</v>
          </cell>
          <cell r="T58">
            <v>0</v>
          </cell>
          <cell r="U58">
            <v>0</v>
          </cell>
          <cell r="V58">
            <v>0</v>
          </cell>
          <cell r="Y58">
            <v>0</v>
          </cell>
          <cell r="Z58">
            <v>1</v>
          </cell>
          <cell r="AA58">
            <v>0</v>
          </cell>
          <cell r="AD58">
            <v>0</v>
          </cell>
          <cell r="AE58">
            <v>0</v>
          </cell>
          <cell r="AF58">
            <v>0</v>
          </cell>
          <cell r="AG58">
            <v>0</v>
          </cell>
          <cell r="AH58">
            <v>0</v>
          </cell>
          <cell r="AI58">
            <v>1</v>
          </cell>
        </row>
        <row r="59">
          <cell r="B59">
            <v>38</v>
          </cell>
          <cell r="C59" t="str">
            <v>Actualmente, ¿el Poder Judicial del Estado de Michoacán cuenta con una unidad, coordinación, dependencia o determinado personal que tenga como una de sus funciones promover la participación ciudadana? Si la respuesta es afirmativa, especifique: a) el nomb</v>
          </cell>
          <cell r="G59">
            <v>1</v>
          </cell>
          <cell r="O59">
            <v>0</v>
          </cell>
          <cell r="P59">
            <v>0</v>
          </cell>
          <cell r="R59">
            <v>0</v>
          </cell>
          <cell r="S59">
            <v>0</v>
          </cell>
          <cell r="T59">
            <v>0</v>
          </cell>
          <cell r="U59">
            <v>0</v>
          </cell>
          <cell r="V59">
            <v>0</v>
          </cell>
          <cell r="Y59">
            <v>0</v>
          </cell>
          <cell r="Z59">
            <v>1</v>
          </cell>
          <cell r="AA59">
            <v>0</v>
          </cell>
          <cell r="AD59">
            <v>0</v>
          </cell>
          <cell r="AE59">
            <v>0</v>
          </cell>
          <cell r="AF59">
            <v>0</v>
          </cell>
          <cell r="AG59">
            <v>0</v>
          </cell>
          <cell r="AH59">
            <v>0</v>
          </cell>
          <cell r="AI59">
            <v>1</v>
          </cell>
        </row>
        <row r="60">
          <cell r="B60">
            <v>39</v>
          </cell>
          <cell r="C60" t="str">
            <v>1. Actualmente, en el Poder Judicial del Estado ¿cuántos magistrados y magistradas están capacitados en derechos humanos de las personas con discapacidad? 2. Especificar los CRITERIOS utilizados para considerar que un magistrado o magistrada cuenta con ca</v>
          </cell>
          <cell r="G60">
            <v>1</v>
          </cell>
          <cell r="O60">
            <v>0</v>
          </cell>
          <cell r="P60">
            <v>0</v>
          </cell>
          <cell r="R60">
            <v>0</v>
          </cell>
          <cell r="S60">
            <v>0</v>
          </cell>
          <cell r="T60">
            <v>0</v>
          </cell>
          <cell r="U60">
            <v>0</v>
          </cell>
          <cell r="V60">
            <v>0</v>
          </cell>
          <cell r="Y60">
            <v>0</v>
          </cell>
          <cell r="Z60">
            <v>1</v>
          </cell>
          <cell r="AA60">
            <v>0</v>
          </cell>
          <cell r="AD60">
            <v>0</v>
          </cell>
          <cell r="AE60">
            <v>0</v>
          </cell>
          <cell r="AF60">
            <v>0</v>
          </cell>
          <cell r="AG60">
            <v>0</v>
          </cell>
        </row>
        <row r="61">
          <cell r="B61">
            <v>40</v>
          </cell>
          <cell r="C61" t="str">
            <v>A través de este medio, pido copia de todos los documentos que contengan información acerca de los contratos celebrados por el sujeto obligado con empresas de servicios aéreos, taxis aéreos, así como todas las empresas prestadoras de servicios de transpor</v>
          </cell>
          <cell r="G61">
            <v>1</v>
          </cell>
          <cell r="P61">
            <v>0</v>
          </cell>
          <cell r="R61">
            <v>0</v>
          </cell>
          <cell r="S61">
            <v>0</v>
          </cell>
          <cell r="T61">
            <v>0</v>
          </cell>
          <cell r="U61">
            <v>0</v>
          </cell>
          <cell r="V61">
            <v>0</v>
          </cell>
          <cell r="Y61">
            <v>0</v>
          </cell>
          <cell r="Z61">
            <v>0</v>
          </cell>
          <cell r="AA61">
            <v>0</v>
          </cell>
          <cell r="AD61">
            <v>0</v>
          </cell>
          <cell r="AE61">
            <v>0</v>
          </cell>
          <cell r="AF61">
            <v>0</v>
          </cell>
          <cell r="AG61">
            <v>0</v>
          </cell>
          <cell r="AH61">
            <v>0</v>
          </cell>
        </row>
        <row r="62">
          <cell r="B62">
            <v>41</v>
          </cell>
          <cell r="C62" t="str">
            <v>Actualmente, ¿cuántos jueces y juezas (…) ¿cuántos magistrados y magistradas forman parte del Poder Judicial del Estado?</v>
          </cell>
          <cell r="G62">
            <v>1</v>
          </cell>
          <cell r="O62">
            <v>0</v>
          </cell>
          <cell r="P62">
            <v>0</v>
          </cell>
          <cell r="R62">
            <v>0</v>
          </cell>
          <cell r="S62">
            <v>0</v>
          </cell>
          <cell r="T62">
            <v>0</v>
          </cell>
          <cell r="U62">
            <v>0</v>
          </cell>
          <cell r="V62">
            <v>0</v>
          </cell>
          <cell r="Y62">
            <v>0</v>
          </cell>
          <cell r="Z62">
            <v>1</v>
          </cell>
          <cell r="AA62">
            <v>0</v>
          </cell>
          <cell r="AD62">
            <v>0</v>
          </cell>
          <cell r="AE62">
            <v>0</v>
          </cell>
          <cell r="AF62">
            <v>0</v>
          </cell>
          <cell r="AG62">
            <v>0</v>
          </cell>
        </row>
        <row r="63">
          <cell r="B63">
            <v>42</v>
          </cell>
          <cell r="C63" t="str">
            <v>El área de justicia de México Evalúa, Centro de Análisis de Políticas Públicas (antes CIDAC), a través de este medio solicita la siguiente información relacionada con la operación del sistema de justicia penal acusatorio en el estado. Lo anterior para la </v>
          </cell>
          <cell r="G63">
            <v>1</v>
          </cell>
          <cell r="O63">
            <v>0</v>
          </cell>
          <cell r="P63">
            <v>0</v>
          </cell>
          <cell r="R63">
            <v>0</v>
          </cell>
          <cell r="S63">
            <v>0</v>
          </cell>
          <cell r="T63">
            <v>0</v>
          </cell>
          <cell r="U63">
            <v>0</v>
          </cell>
          <cell r="V63">
            <v>0</v>
          </cell>
          <cell r="Z63">
            <v>1</v>
          </cell>
          <cell r="AA63">
            <v>0</v>
          </cell>
          <cell r="AD63">
            <v>0</v>
          </cell>
          <cell r="AE63">
            <v>0</v>
          </cell>
          <cell r="AF63">
            <v>0</v>
          </cell>
          <cell r="AG63">
            <v>0</v>
          </cell>
          <cell r="AH63">
            <v>0</v>
          </cell>
        </row>
        <row r="64">
          <cell r="B64">
            <v>43</v>
          </cell>
          <cell r="C64" t="str">
            <v>El área de justicia de México Evalúa, Centro de Análisis de Políticas Públicas (antes CIDAC), a través de este medio solicita la siguiente información relacionada con la operación del sistema de justicia penal acusatorio en el estado. Lo anterior para la </v>
          </cell>
          <cell r="F64">
            <v>1</v>
          </cell>
          <cell r="G64">
            <v>1</v>
          </cell>
          <cell r="O64">
            <v>0</v>
          </cell>
          <cell r="P64">
            <v>0</v>
          </cell>
          <cell r="R64">
            <v>0</v>
          </cell>
          <cell r="S64">
            <v>0</v>
          </cell>
          <cell r="T64">
            <v>0</v>
          </cell>
          <cell r="U64">
            <v>0</v>
          </cell>
          <cell r="V64">
            <v>0</v>
          </cell>
          <cell r="Z64">
            <v>0</v>
          </cell>
          <cell r="AA64">
            <v>1</v>
          </cell>
          <cell r="AD64">
            <v>0</v>
          </cell>
          <cell r="AE64">
            <v>0</v>
          </cell>
          <cell r="AF64">
            <v>0</v>
          </cell>
          <cell r="AG64">
            <v>0</v>
          </cell>
          <cell r="AH64">
            <v>0</v>
          </cell>
        </row>
        <row r="65">
          <cell r="B65">
            <v>44</v>
          </cell>
          <cell r="C65" t="str">
            <v>Durante los años 2016 y 2017, ¿qué proyectos, programas o actividades realizó el Poder Judicial del Estado de Michoacán en colaboración con UNIVERSIDADES públicas y/o privadas? Especifique los OBJETIVOS de los proyectos, programas o actividades que realiz</v>
          </cell>
          <cell r="F65">
            <v>1</v>
          </cell>
          <cell r="G65">
            <v>1</v>
          </cell>
          <cell r="O65">
            <v>0</v>
          </cell>
          <cell r="P65">
            <v>0</v>
          </cell>
          <cell r="R65">
            <v>0</v>
          </cell>
          <cell r="S65">
            <v>0</v>
          </cell>
          <cell r="T65">
            <v>0</v>
          </cell>
          <cell r="U65">
            <v>0</v>
          </cell>
          <cell r="V65">
            <v>0</v>
          </cell>
          <cell r="Y65">
            <v>0</v>
          </cell>
          <cell r="Z65">
            <v>1</v>
          </cell>
          <cell r="AA65">
            <v>0</v>
          </cell>
          <cell r="AD65">
            <v>0</v>
          </cell>
          <cell r="AE65">
            <v>0</v>
          </cell>
          <cell r="AF65">
            <v>0</v>
          </cell>
          <cell r="AG65">
            <v>0</v>
          </cell>
          <cell r="AI65">
            <v>1</v>
          </cell>
        </row>
        <row r="66">
          <cell r="B66">
            <v>45</v>
          </cell>
          <cell r="C66" t="str">
            <v>1. Actualmente, en el Poder Judicial del Estado ¿cuántos jueces y juezas están capacitados en derechos humanos de las personas con discapacidad? 2. Especificar los CRITERIOS utilizados para considerar que un juez o jueza cuenta con capacitación en derecho</v>
          </cell>
          <cell r="F66">
            <v>1</v>
          </cell>
          <cell r="G66">
            <v>1</v>
          </cell>
          <cell r="O66">
            <v>0</v>
          </cell>
          <cell r="P66">
            <v>0</v>
          </cell>
          <cell r="R66">
            <v>0</v>
          </cell>
          <cell r="S66">
            <v>0</v>
          </cell>
          <cell r="T66">
            <v>0</v>
          </cell>
          <cell r="U66">
            <v>0</v>
          </cell>
          <cell r="V66">
            <v>0</v>
          </cell>
          <cell r="Y66">
            <v>0</v>
          </cell>
          <cell r="Z66">
            <v>1</v>
          </cell>
          <cell r="AA66">
            <v>0</v>
          </cell>
          <cell r="AD66">
            <v>0</v>
          </cell>
          <cell r="AE66">
            <v>0</v>
          </cell>
          <cell r="AF66">
            <v>0</v>
          </cell>
          <cell r="AG66">
            <v>0</v>
          </cell>
        </row>
        <row r="67">
          <cell r="B67">
            <v>46</v>
          </cell>
          <cell r="C67" t="str">
            <v>Durante los años 2016 y 2017, ¿el Poder Judicial del Estado de Michoacán estableció CONVENIOS de colaboración con universidades públicas y/o privadas? Si la respuesta es afirmativa, especifique los OBJETIVOS de estos convenios de colaboración entre el Pod</v>
          </cell>
          <cell r="F67">
            <v>1</v>
          </cell>
          <cell r="G67">
            <v>1</v>
          </cell>
          <cell r="O67">
            <v>0</v>
          </cell>
          <cell r="P67">
            <v>0</v>
          </cell>
          <cell r="R67">
            <v>0</v>
          </cell>
          <cell r="S67">
            <v>0</v>
          </cell>
          <cell r="T67">
            <v>0</v>
          </cell>
          <cell r="U67">
            <v>0</v>
          </cell>
          <cell r="V67">
            <v>0</v>
          </cell>
          <cell r="Y67">
            <v>0</v>
          </cell>
          <cell r="Z67">
            <v>1</v>
          </cell>
          <cell r="AA67">
            <v>0</v>
          </cell>
          <cell r="AD67">
            <v>0</v>
          </cell>
          <cell r="AE67">
            <v>0</v>
          </cell>
          <cell r="AF67">
            <v>0</v>
          </cell>
          <cell r="AG67">
            <v>0</v>
          </cell>
          <cell r="AH67">
            <v>0</v>
          </cell>
          <cell r="AI67">
            <v>1</v>
          </cell>
        </row>
        <row r="68">
          <cell r="B68">
            <v>47</v>
          </cell>
          <cell r="C68" t="str">
            <v>Cuestionario con diez reactivos aplicado en todas las entidades federativas, como parte de una investigación del Instituto Nacional de Ciencias Penales, con la finalidad de identificar cómo se está aplicando la Justicia Alternativa en la Justicia Penal pa</v>
          </cell>
          <cell r="F68">
            <v>1</v>
          </cell>
          <cell r="G68">
            <v>1</v>
          </cell>
          <cell r="O68">
            <v>0</v>
          </cell>
          <cell r="P68">
            <v>0</v>
          </cell>
          <cell r="R68">
            <v>0</v>
          </cell>
          <cell r="S68">
            <v>0</v>
          </cell>
          <cell r="T68">
            <v>0</v>
          </cell>
          <cell r="U68">
            <v>0</v>
          </cell>
          <cell r="V68">
            <v>0</v>
          </cell>
          <cell r="Y68">
            <v>0</v>
          </cell>
          <cell r="Z68">
            <v>1</v>
          </cell>
          <cell r="AA68">
            <v>0</v>
          </cell>
          <cell r="AD68">
            <v>0</v>
          </cell>
          <cell r="AE68">
            <v>0</v>
          </cell>
          <cell r="AF68">
            <v>0</v>
          </cell>
          <cell r="AG68">
            <v>0</v>
          </cell>
        </row>
        <row r="69">
          <cell r="B69">
            <v>48</v>
          </cell>
          <cell r="C69" t="str">
            <v>Durante los años 2016 y 2017, ¿qué acciones realizó el Poder Judicial del Estado de Michoacán para informar a la ciudadanía sobre los resultados del trabajo judicial?</v>
          </cell>
          <cell r="F69">
            <v>1</v>
          </cell>
          <cell r="G69">
            <v>1</v>
          </cell>
          <cell r="O69">
            <v>0</v>
          </cell>
          <cell r="P69">
            <v>0</v>
          </cell>
          <cell r="R69">
            <v>0</v>
          </cell>
          <cell r="S69">
            <v>0</v>
          </cell>
          <cell r="T69">
            <v>0</v>
          </cell>
          <cell r="U69">
            <v>0</v>
          </cell>
          <cell r="V69">
            <v>0</v>
          </cell>
          <cell r="Y69">
            <v>0</v>
          </cell>
          <cell r="Z69">
            <v>1</v>
          </cell>
          <cell r="AA69">
            <v>0</v>
          </cell>
          <cell r="AD69">
            <v>0</v>
          </cell>
          <cell r="AE69">
            <v>0</v>
          </cell>
          <cell r="AF69">
            <v>0</v>
          </cell>
          <cell r="AG69">
            <v>0</v>
          </cell>
          <cell r="AH69">
            <v>0</v>
          </cell>
          <cell r="AI69">
            <v>1</v>
          </cell>
        </row>
        <row r="70">
          <cell r="B70">
            <v>49</v>
          </cell>
          <cell r="C70" t="str">
            <v>Tengo a solicitar tengan a bien proporcionarme copias simples de las declaraciones patrimoniales, el currículum vitae académico y profesional, así como el estado Civil del Licenciado en Derecho, Marco Edú Morales Rojas..</v>
          </cell>
          <cell r="F70">
            <v>1</v>
          </cell>
          <cell r="G70">
            <v>1</v>
          </cell>
          <cell r="O70">
            <v>0</v>
          </cell>
          <cell r="P70">
            <v>0</v>
          </cell>
          <cell r="R70">
            <v>0</v>
          </cell>
          <cell r="S70">
            <v>0</v>
          </cell>
          <cell r="T70">
            <v>0</v>
          </cell>
          <cell r="U70">
            <v>0</v>
          </cell>
          <cell r="V70">
            <v>0</v>
          </cell>
          <cell r="Y70">
            <v>0</v>
          </cell>
          <cell r="Z70">
            <v>1</v>
          </cell>
          <cell r="AA70">
            <v>0</v>
          </cell>
          <cell r="AD70">
            <v>0</v>
          </cell>
          <cell r="AE70">
            <v>0</v>
          </cell>
          <cell r="AF70">
            <v>0</v>
          </cell>
          <cell r="AG70">
            <v>0</v>
          </cell>
        </row>
        <row r="71">
          <cell r="B71">
            <v>50</v>
          </cell>
          <cell r="C71" t="str">
            <v>Durante los años 2016 y 2017, ¿qué proyectos, programas o actividades realizó el Poder Judicial del Estado de Michoacán en colaboración con Organizaciones de la sociedad civil?</v>
          </cell>
          <cell r="F71">
            <v>1</v>
          </cell>
          <cell r="G71">
            <v>1</v>
          </cell>
          <cell r="O71">
            <v>0</v>
          </cell>
          <cell r="P71">
            <v>0</v>
          </cell>
          <cell r="R71">
            <v>0</v>
          </cell>
          <cell r="S71">
            <v>0</v>
          </cell>
          <cell r="T71">
            <v>0</v>
          </cell>
          <cell r="U71">
            <v>0</v>
          </cell>
          <cell r="V71">
            <v>0</v>
          </cell>
          <cell r="Y71">
            <v>0</v>
          </cell>
          <cell r="Z71">
            <v>1</v>
          </cell>
          <cell r="AA71">
            <v>0</v>
          </cell>
          <cell r="AD71">
            <v>0</v>
          </cell>
          <cell r="AE71">
            <v>0</v>
          </cell>
          <cell r="AF71">
            <v>0</v>
          </cell>
          <cell r="AG71">
            <v>0</v>
          </cell>
          <cell r="AH71">
            <v>0</v>
          </cell>
          <cell r="AI71">
            <v>1</v>
          </cell>
        </row>
        <row r="72">
          <cell r="B72">
            <v>51</v>
          </cell>
          <cell r="C72" t="str">
            <v>Durante los años 2016 y 2017, ¿el Poder Judicial del Estado de Michoacán estableció CONVENIOS de colaboración con organizaciones de la sociedad civil?</v>
          </cell>
          <cell r="F72">
            <v>1</v>
          </cell>
          <cell r="G72">
            <v>1</v>
          </cell>
          <cell r="O72">
            <v>0</v>
          </cell>
          <cell r="P72">
            <v>0</v>
          </cell>
          <cell r="R72">
            <v>0</v>
          </cell>
          <cell r="S72">
            <v>0</v>
          </cell>
          <cell r="T72">
            <v>0</v>
          </cell>
          <cell r="U72">
            <v>0</v>
          </cell>
          <cell r="V72">
            <v>0</v>
          </cell>
          <cell r="Y72">
            <v>0</v>
          </cell>
          <cell r="Z72">
            <v>1</v>
          </cell>
          <cell r="AA72">
            <v>0</v>
          </cell>
          <cell r="AD72">
            <v>0</v>
          </cell>
          <cell r="AE72">
            <v>0</v>
          </cell>
          <cell r="AF72">
            <v>0</v>
          </cell>
          <cell r="AG72">
            <v>0</v>
          </cell>
          <cell r="AH72">
            <v>0</v>
          </cell>
          <cell r="AI72">
            <v>1</v>
          </cell>
        </row>
        <row r="73">
          <cell r="B73">
            <v>52</v>
          </cell>
          <cell r="C73" t="str">
            <v>Amablemente, solicito acceso a la siguiente información pública en poder del Poder Judicial del Estado de Michoacán y del Supremo Tribunal de Justicia del Estado de Michoacán según las obligaciones descritas en los Lineamientos de Colaboración en Materia </v>
          </cell>
          <cell r="F73">
            <v>1</v>
          </cell>
          <cell r="G73">
            <v>1</v>
          </cell>
          <cell r="O73">
            <v>0</v>
          </cell>
          <cell r="P73">
            <v>0</v>
          </cell>
          <cell r="S73">
            <v>0</v>
          </cell>
          <cell r="U73">
            <v>0</v>
          </cell>
          <cell r="V73">
            <v>0</v>
          </cell>
          <cell r="Y73">
            <v>0</v>
          </cell>
          <cell r="Z73">
            <v>0</v>
          </cell>
          <cell r="AA73">
            <v>0</v>
          </cell>
          <cell r="AD73">
            <v>0</v>
          </cell>
          <cell r="AE73">
            <v>0</v>
          </cell>
          <cell r="AF73">
            <v>0</v>
          </cell>
          <cell r="AG73">
            <v>0</v>
          </cell>
          <cell r="AH73">
            <v>0</v>
          </cell>
        </row>
        <row r="74">
          <cell r="B74">
            <v>53</v>
          </cell>
          <cell r="C74" t="str">
            <v>¿Cuantos juicios sucesorios testamentarios se realizaron en Michoacán en el 2017?</v>
          </cell>
          <cell r="F74">
            <v>1</v>
          </cell>
          <cell r="G74">
            <v>1</v>
          </cell>
          <cell r="O74">
            <v>0</v>
          </cell>
          <cell r="P74">
            <v>0</v>
          </cell>
          <cell r="R74">
            <v>0</v>
          </cell>
          <cell r="S74">
            <v>0</v>
          </cell>
          <cell r="T74">
            <v>0</v>
          </cell>
          <cell r="U74">
            <v>0</v>
          </cell>
          <cell r="V74">
            <v>0</v>
          </cell>
          <cell r="Y74">
            <v>0</v>
          </cell>
          <cell r="Z74">
            <v>1</v>
          </cell>
          <cell r="AA74">
            <v>0</v>
          </cell>
          <cell r="AD74">
            <v>0</v>
          </cell>
          <cell r="AE74">
            <v>0</v>
          </cell>
          <cell r="AF74">
            <v>0</v>
          </cell>
          <cell r="AG74">
            <v>0</v>
          </cell>
          <cell r="AH74">
            <v>0</v>
          </cell>
          <cell r="AI74">
            <v>1</v>
          </cell>
        </row>
        <row r="75">
          <cell r="B75">
            <v>54</v>
          </cell>
          <cell r="C75" t="str">
            <v>Con base en el artículo 6 constitucional solicito indique ¿Qué acciones ha emprendido la instancia para transversalizar la perspectiva de juventudes en su actuar institucional en el periodo comprendido entre 2008 y 2017? Desagregar información por nombre </v>
          </cell>
          <cell r="F75">
            <v>1</v>
          </cell>
          <cell r="G75">
            <v>1</v>
          </cell>
          <cell r="O75">
            <v>0</v>
          </cell>
          <cell r="P75">
            <v>0</v>
          </cell>
          <cell r="R75">
            <v>0</v>
          </cell>
          <cell r="S75">
            <v>0</v>
          </cell>
          <cell r="T75">
            <v>0</v>
          </cell>
          <cell r="U75">
            <v>0</v>
          </cell>
          <cell r="V75">
            <v>0</v>
          </cell>
          <cell r="Y75">
            <v>0</v>
          </cell>
          <cell r="Z75">
            <v>0</v>
          </cell>
          <cell r="AA75">
            <v>0</v>
          </cell>
          <cell r="AD75">
            <v>0</v>
          </cell>
          <cell r="AE75">
            <v>0</v>
          </cell>
          <cell r="AF75">
            <v>0</v>
          </cell>
          <cell r="AG75">
            <v>0</v>
          </cell>
          <cell r="AH75">
            <v>0</v>
          </cell>
        </row>
        <row r="76">
          <cell r="B76">
            <v>55</v>
          </cell>
          <cell r="C76" t="str">
            <v>1) Año y número de casos en los cuales se haya otorgado el amparo a matrimonios entre mujeres ordenando el registro de la filiación de su descendencia al Registro Civil de manera conjunta, asimismo, indicar en cuales de esos casos se utilizó alguna técnic</v>
          </cell>
          <cell r="F76">
            <v>1</v>
          </cell>
          <cell r="G76">
            <v>1</v>
          </cell>
          <cell r="O76">
            <v>0</v>
          </cell>
          <cell r="P76">
            <v>0</v>
          </cell>
          <cell r="R76">
            <v>0</v>
          </cell>
          <cell r="S76">
            <v>0</v>
          </cell>
          <cell r="T76">
            <v>0</v>
          </cell>
          <cell r="U76">
            <v>0</v>
          </cell>
          <cell r="V76">
            <v>0</v>
          </cell>
          <cell r="Y76">
            <v>0</v>
          </cell>
          <cell r="Z76">
            <v>1</v>
          </cell>
          <cell r="AA76">
            <v>0</v>
          </cell>
          <cell r="AD76">
            <v>0</v>
          </cell>
          <cell r="AE76">
            <v>0</v>
          </cell>
          <cell r="AF76">
            <v>0</v>
          </cell>
          <cell r="AG76">
            <v>0</v>
          </cell>
          <cell r="AH76">
            <v>0</v>
          </cell>
          <cell r="AI76">
            <v>1</v>
          </cell>
        </row>
        <row r="77">
          <cell r="B77">
            <v>56</v>
          </cell>
          <cell r="C77" t="str">
            <v>De conformidad a la abrogada ley de proyectos para la prestación de servicios del estado de Michoacán de Ocampo y sus municipios (12 de marzo del 2007), ahora, ley de asociaciones público privadas para el estado de Michoacán de Ocampo (18 de mayo de 2016)</v>
          </cell>
          <cell r="F77">
            <v>1</v>
          </cell>
          <cell r="G77">
            <v>1</v>
          </cell>
          <cell r="O77">
            <v>0</v>
          </cell>
          <cell r="P77">
            <v>0</v>
          </cell>
          <cell r="R77">
            <v>0</v>
          </cell>
          <cell r="S77">
            <v>0</v>
          </cell>
          <cell r="T77">
            <v>0</v>
          </cell>
          <cell r="U77">
            <v>0</v>
          </cell>
          <cell r="V77">
            <v>0</v>
          </cell>
          <cell r="Y77">
            <v>0</v>
          </cell>
          <cell r="Z77">
            <v>0</v>
          </cell>
          <cell r="AA77">
            <v>0</v>
          </cell>
          <cell r="AD77">
            <v>0</v>
          </cell>
          <cell r="AE77">
            <v>0</v>
          </cell>
          <cell r="AF77">
            <v>0</v>
          </cell>
          <cell r="AG77">
            <v>0</v>
          </cell>
          <cell r="AH77">
            <v>0</v>
          </cell>
        </row>
        <row r="78">
          <cell r="B78">
            <v>57</v>
          </cell>
          <cell r="C78" t="str">
            <v>Solicito el numero de divorcios que han tenido en su estado del año 2012 a lo que va del año 2018 y cuantos de esos son de parejas del mismo sexo especificando el sexo ademas en el mismo periodo cuantos procedimientos de divorcio se han iniciado en su est</v>
          </cell>
          <cell r="F78">
            <v>1</v>
          </cell>
          <cell r="G78">
            <v>1</v>
          </cell>
          <cell r="O78">
            <v>0</v>
          </cell>
          <cell r="P78">
            <v>0</v>
          </cell>
          <cell r="R78">
            <v>0</v>
          </cell>
          <cell r="S78">
            <v>0</v>
          </cell>
          <cell r="T78">
            <v>0</v>
          </cell>
          <cell r="U78">
            <v>0</v>
          </cell>
          <cell r="V78">
            <v>0</v>
          </cell>
          <cell r="Y78">
            <v>0</v>
          </cell>
          <cell r="Z78">
            <v>1</v>
          </cell>
          <cell r="AA78">
            <v>0</v>
          </cell>
          <cell r="AD78">
            <v>0</v>
          </cell>
          <cell r="AE78">
            <v>0</v>
          </cell>
          <cell r="AF78">
            <v>0</v>
          </cell>
          <cell r="AG78">
            <v>0</v>
          </cell>
          <cell r="AH78">
            <v>0</v>
          </cell>
          <cell r="AI78">
            <v>1</v>
          </cell>
        </row>
        <row r="79">
          <cell r="B79">
            <v>58</v>
          </cell>
          <cell r="C79" t="str">
            <v>Por la presente le solicito atentamente me proporcione las versiones públicas de las últimas 10 sentencias pronunciadas por cada uno de los Juzgados de Primera Instancia en materia Civil, con residencia en la ciudad de Morelia, Michoacán, en los juicios d</v>
          </cell>
          <cell r="F79">
            <v>1</v>
          </cell>
          <cell r="G79">
            <v>1</v>
          </cell>
          <cell r="O79">
            <v>0</v>
          </cell>
          <cell r="P79">
            <v>0</v>
          </cell>
          <cell r="R79">
            <v>0</v>
          </cell>
          <cell r="S79">
            <v>0</v>
          </cell>
          <cell r="T79">
            <v>0</v>
          </cell>
          <cell r="U79">
            <v>0</v>
          </cell>
          <cell r="V79">
            <v>0</v>
          </cell>
          <cell r="Y79">
            <v>0</v>
          </cell>
          <cell r="Z79">
            <v>1</v>
          </cell>
          <cell r="AA79">
            <v>0</v>
          </cell>
          <cell r="AD79">
            <v>0</v>
          </cell>
          <cell r="AE79">
            <v>0</v>
          </cell>
          <cell r="AF79">
            <v>0</v>
          </cell>
          <cell r="AG79">
            <v>0</v>
          </cell>
          <cell r="AH79">
            <v>0</v>
          </cell>
          <cell r="AI79">
            <v>1</v>
          </cell>
        </row>
        <row r="80">
          <cell r="B80">
            <v>59</v>
          </cell>
          <cell r="C80" t="str">
            <v>Solicito saber cuántas denuncias se han interpuesto en esta Procuraduría o Fiscalía por el delito de homicidio doloso cometido por servidor público. Lo anterior lo requiero desagregado por institución a la que pertenece o pertenecía la autoridad presuntam</v>
          </cell>
          <cell r="F80">
            <v>1</v>
          </cell>
          <cell r="G80">
            <v>1</v>
          </cell>
          <cell r="O80">
            <v>0</v>
          </cell>
          <cell r="P80">
            <v>0</v>
          </cell>
          <cell r="R80">
            <v>0</v>
          </cell>
          <cell r="S80">
            <v>0</v>
          </cell>
          <cell r="U80">
            <v>0</v>
          </cell>
          <cell r="V80">
            <v>0</v>
          </cell>
          <cell r="Z80">
            <v>0</v>
          </cell>
          <cell r="AA80">
            <v>1</v>
          </cell>
          <cell r="AD80">
            <v>0</v>
          </cell>
          <cell r="AE80">
            <v>0</v>
          </cell>
          <cell r="AF80">
            <v>0</v>
          </cell>
          <cell r="AG80">
            <v>0</v>
          </cell>
          <cell r="AH80">
            <v>0</v>
          </cell>
        </row>
        <row r="81">
          <cell r="B81">
            <v>60</v>
          </cell>
          <cell r="C81" t="str">
            <v>CUESTIONARIO PODER JUDICIAL DE LOS ESTADOS: PERIODO CORRESPONDIENTE AL 18 DE JUNIO DEL AÑO 2016 A LA FECHA. 1.- ¿Cuenta con Juzgados Especializados en Justicia para Adolescentes?, en caso de ser afirmativo ¿Cuántos Jueces Especializados en Justicia para A</v>
          </cell>
          <cell r="F81">
            <v>1</v>
          </cell>
          <cell r="G81">
            <v>1</v>
          </cell>
          <cell r="O81">
            <v>0</v>
          </cell>
          <cell r="P81">
            <v>0</v>
          </cell>
          <cell r="S81">
            <v>0</v>
          </cell>
          <cell r="T81">
            <v>0</v>
          </cell>
          <cell r="U81">
            <v>0</v>
          </cell>
          <cell r="V81">
            <v>0</v>
          </cell>
          <cell r="Y81">
            <v>0</v>
          </cell>
          <cell r="Z81">
            <v>1</v>
          </cell>
          <cell r="AA81">
            <v>0</v>
          </cell>
          <cell r="AD81">
            <v>0</v>
          </cell>
          <cell r="AE81">
            <v>0</v>
          </cell>
          <cell r="AF81">
            <v>0</v>
          </cell>
          <cell r="AG81">
            <v>0</v>
          </cell>
        </row>
        <row r="82">
          <cell r="B82">
            <v>61</v>
          </cell>
          <cell r="C82" t="str">
            <v>Número de linchamientos u homicidios por linchamiento que se han registrado en la entidad a partir del 2000 al 2017</v>
          </cell>
          <cell r="F82">
            <v>1</v>
          </cell>
          <cell r="G82">
            <v>1</v>
          </cell>
          <cell r="O82">
            <v>0</v>
          </cell>
          <cell r="P82">
            <v>0</v>
          </cell>
          <cell r="S82">
            <v>0</v>
          </cell>
          <cell r="T82">
            <v>0</v>
          </cell>
          <cell r="U82">
            <v>0</v>
          </cell>
          <cell r="V82">
            <v>0</v>
          </cell>
          <cell r="Y82">
            <v>0</v>
          </cell>
          <cell r="Z82">
            <v>0</v>
          </cell>
          <cell r="AA82">
            <v>0</v>
          </cell>
          <cell r="AD82">
            <v>0</v>
          </cell>
          <cell r="AE82">
            <v>0</v>
          </cell>
          <cell r="AF82">
            <v>0</v>
          </cell>
          <cell r="AG82">
            <v>0</v>
          </cell>
          <cell r="AH82">
            <v>0</v>
          </cell>
        </row>
        <row r="83">
          <cell r="B83">
            <v>62</v>
          </cell>
          <cell r="C83" t="str">
            <v>Solicito que se me proporcione la versión pública de las últimas diez sentencias que hayan emitido cada una de las salas civiles del supremo tribunal de justicia del estado de Michoacán, en los tocas que versen sobre asuntos en los que la acción ejercitad</v>
          </cell>
          <cell r="F83">
            <v>1</v>
          </cell>
          <cell r="G83">
            <v>1</v>
          </cell>
          <cell r="O83">
            <v>0</v>
          </cell>
          <cell r="P83">
            <v>0</v>
          </cell>
          <cell r="R83">
            <v>0</v>
          </cell>
          <cell r="S83">
            <v>0</v>
          </cell>
          <cell r="T83">
            <v>0</v>
          </cell>
          <cell r="U83">
            <v>0</v>
          </cell>
          <cell r="V83">
            <v>0</v>
          </cell>
          <cell r="Y83">
            <v>0</v>
          </cell>
          <cell r="Z83">
            <v>1</v>
          </cell>
          <cell r="AA83">
            <v>0</v>
          </cell>
          <cell r="AD83">
            <v>0</v>
          </cell>
          <cell r="AE83">
            <v>0</v>
          </cell>
          <cell r="AF83">
            <v>0</v>
          </cell>
          <cell r="AG83">
            <v>0</v>
          </cell>
          <cell r="AH83">
            <v>0</v>
          </cell>
          <cell r="AI83">
            <v>1</v>
          </cell>
        </row>
        <row r="84">
          <cell r="B84">
            <v>63</v>
          </cell>
          <cell r="C84" t="str">
            <v>Quisiera conocer si ustedes realizan donaciones de versiones impresas de libros y/o publicaciones, material auditivo, visual, gráfico y/o cualquier otro que pudiere pertenecer al acervo bibliográfico de una biblioteca y que tengan a bien realizar o desarr</v>
          </cell>
          <cell r="F84">
            <v>1</v>
          </cell>
          <cell r="G84">
            <v>1</v>
          </cell>
          <cell r="O84">
            <v>0</v>
          </cell>
          <cell r="P84">
            <v>0</v>
          </cell>
          <cell r="R84">
            <v>0</v>
          </cell>
          <cell r="S84">
            <v>0</v>
          </cell>
          <cell r="T84">
            <v>0</v>
          </cell>
          <cell r="U84">
            <v>0</v>
          </cell>
          <cell r="V84">
            <v>0</v>
          </cell>
          <cell r="Y84">
            <v>0</v>
          </cell>
          <cell r="Z84">
            <v>1</v>
          </cell>
          <cell r="AA84">
            <v>0</v>
          </cell>
          <cell r="AD84">
            <v>0</v>
          </cell>
          <cell r="AE84">
            <v>0</v>
          </cell>
          <cell r="AF84">
            <v>0</v>
          </cell>
          <cell r="AG84">
            <v>0</v>
          </cell>
          <cell r="AH84">
            <v>0</v>
          </cell>
          <cell r="AI84">
            <v>1</v>
          </cell>
        </row>
        <row r="85">
          <cell r="B85">
            <v>64</v>
          </cell>
          <cell r="C85" t="str">
            <v>El área de justicia de México Evalúa, Centro de Análisis de Políticas Públicas (antes CIDAC), a través de este medio solicita la siguiente información relacionada con la operación del sistema de justicia penal acusatorio en el estado. Lo anterior para la </v>
          </cell>
          <cell r="F85">
            <v>1</v>
          </cell>
          <cell r="G85">
            <v>1</v>
          </cell>
          <cell r="O85">
            <v>0</v>
          </cell>
          <cell r="P85">
            <v>0</v>
          </cell>
          <cell r="R85">
            <v>0</v>
          </cell>
          <cell r="S85">
            <v>0</v>
          </cell>
          <cell r="T85">
            <v>0</v>
          </cell>
          <cell r="U85">
            <v>0</v>
          </cell>
          <cell r="V85">
            <v>0</v>
          </cell>
          <cell r="Z85">
            <v>0</v>
          </cell>
          <cell r="AA85">
            <v>1</v>
          </cell>
          <cell r="AD85">
            <v>0</v>
          </cell>
          <cell r="AE85">
            <v>0</v>
          </cell>
          <cell r="AF85">
            <v>0</v>
          </cell>
          <cell r="AG85">
            <v>0</v>
          </cell>
          <cell r="AH85">
            <v>0</v>
          </cell>
        </row>
        <row r="86">
          <cell r="B86">
            <v>65</v>
          </cell>
          <cell r="C86" t="str">
            <v>1. Señale cuántos Tribunales en materia de Justicia Penal para Adolescentes existen en el estado, cuáles son y su ubicación. 2. Señale cuántos menores infractores han sido sentenciados por año del 2010 al 2017. 3. Señale cuáles han sido las 5 sentencias m</v>
          </cell>
          <cell r="F86">
            <v>1</v>
          </cell>
          <cell r="G86">
            <v>1</v>
          </cell>
          <cell r="O86">
            <v>0</v>
          </cell>
          <cell r="P86">
            <v>0</v>
          </cell>
          <cell r="R86">
            <v>0</v>
          </cell>
          <cell r="S86">
            <v>0</v>
          </cell>
          <cell r="T86">
            <v>0</v>
          </cell>
          <cell r="U86">
            <v>0</v>
          </cell>
          <cell r="V86">
            <v>0</v>
          </cell>
          <cell r="Y86">
            <v>0</v>
          </cell>
          <cell r="Z86">
            <v>1</v>
          </cell>
          <cell r="AA86">
            <v>0</v>
          </cell>
          <cell r="AD86">
            <v>0</v>
          </cell>
          <cell r="AE86">
            <v>0</v>
          </cell>
          <cell r="AF86">
            <v>0</v>
          </cell>
          <cell r="AG86">
            <v>0</v>
          </cell>
        </row>
        <row r="87">
          <cell r="B87">
            <v>66</v>
          </cell>
          <cell r="C87" t="str">
            <v> 1) Número de fosas comunes registradas legalmente en el estado. 2) Número total de cuerpos conservados por la autoridad estatal en fosas comunes, a enero de 2018. 3) Número de cuerpos sin identificar conservados por la autoridad estatal en fosas comunes,</v>
          </cell>
          <cell r="F87">
            <v>1</v>
          </cell>
          <cell r="G87">
            <v>1</v>
          </cell>
          <cell r="O87">
            <v>0</v>
          </cell>
          <cell r="P87">
            <v>0</v>
          </cell>
          <cell r="R87">
            <v>0</v>
          </cell>
          <cell r="S87">
            <v>0</v>
          </cell>
          <cell r="U87">
            <v>0</v>
          </cell>
          <cell r="V87">
            <v>0</v>
          </cell>
          <cell r="Y87">
            <v>0</v>
          </cell>
          <cell r="Z87">
            <v>1</v>
          </cell>
          <cell r="AA87">
            <v>0</v>
          </cell>
          <cell r="AD87">
            <v>0</v>
          </cell>
          <cell r="AE87">
            <v>0</v>
          </cell>
          <cell r="AF87">
            <v>0</v>
          </cell>
          <cell r="AG87">
            <v>0</v>
          </cell>
        </row>
        <row r="88">
          <cell r="B88">
            <v>67</v>
          </cell>
          <cell r="C88" t="str">
            <v>Informe el número de sentencias que se han emitido del 2010 a la fecha atendiendo al control difuso de convencionalidad, control de convencionalidad o alguno otro tratado internacional en materia de derechos humanos. Información que requiero de forma sepa</v>
          </cell>
          <cell r="F88">
            <v>1</v>
          </cell>
          <cell r="G88">
            <v>1</v>
          </cell>
          <cell r="O88">
            <v>0</v>
          </cell>
          <cell r="P88">
            <v>0</v>
          </cell>
          <cell r="R88">
            <v>0</v>
          </cell>
          <cell r="S88">
            <v>0</v>
          </cell>
          <cell r="T88">
            <v>0</v>
          </cell>
          <cell r="U88">
            <v>0</v>
          </cell>
          <cell r="V88">
            <v>0</v>
          </cell>
          <cell r="Y88">
            <v>0</v>
          </cell>
          <cell r="Z88">
            <v>1</v>
          </cell>
          <cell r="AA88">
            <v>0</v>
          </cell>
          <cell r="AD88">
            <v>0</v>
          </cell>
          <cell r="AE88">
            <v>0</v>
          </cell>
          <cell r="AF88">
            <v>0</v>
          </cell>
          <cell r="AG88">
            <v>0</v>
          </cell>
        </row>
        <row r="89">
          <cell r="B89">
            <v>68</v>
          </cell>
          <cell r="C89" t="str">
            <v>Solicito me sea proporcionada la fecha a partir de la cual se me comenzaron a realizar las deducciones por concepto de fondos de pensiones</v>
          </cell>
          <cell r="F89">
            <v>1</v>
          </cell>
          <cell r="G89">
            <v>1</v>
          </cell>
          <cell r="O89">
            <v>0</v>
          </cell>
          <cell r="R89">
            <v>0</v>
          </cell>
          <cell r="S89">
            <v>0</v>
          </cell>
          <cell r="T89">
            <v>0</v>
          </cell>
          <cell r="V89">
            <v>0</v>
          </cell>
          <cell r="Y89">
            <v>0</v>
          </cell>
          <cell r="Z89">
            <v>1</v>
          </cell>
          <cell r="AA89">
            <v>0</v>
          </cell>
          <cell r="AD89">
            <v>0</v>
          </cell>
          <cell r="AE89">
            <v>0</v>
          </cell>
          <cell r="AF89">
            <v>0</v>
          </cell>
          <cell r="AG89">
            <v>0</v>
          </cell>
        </row>
        <row r="90">
          <cell r="B90">
            <v>69</v>
          </cell>
          <cell r="C90" t="str">
            <v> Número de sentencias por delitos cometidos por médicos, auxiliares y otros, relacionados con la práctica de la medicina, tratándose de casos de muerte materna por negligencia en la atención médica en el periodo del 1 de diciembre de 2012 a la fecha. Desa</v>
          </cell>
          <cell r="F90">
            <v>1</v>
          </cell>
          <cell r="G90">
            <v>1</v>
          </cell>
          <cell r="O90">
            <v>0</v>
          </cell>
          <cell r="P90">
            <v>0</v>
          </cell>
          <cell r="R90">
            <v>0</v>
          </cell>
          <cell r="S90">
            <v>0</v>
          </cell>
          <cell r="T90">
            <v>0</v>
          </cell>
          <cell r="V90">
            <v>0</v>
          </cell>
          <cell r="Z90">
            <v>0</v>
          </cell>
          <cell r="AA90">
            <v>0</v>
          </cell>
          <cell r="AD90">
            <v>0</v>
          </cell>
          <cell r="AE90">
            <v>0</v>
          </cell>
          <cell r="AF90">
            <v>0</v>
          </cell>
          <cell r="AG90">
            <v>0</v>
          </cell>
        </row>
        <row r="91">
          <cell r="B91">
            <v>70</v>
          </cell>
          <cell r="C91" t="str">
            <v>“El expediente completo 9/2013 en el Juzgado Segundo Civil en Apatzingán, Michoacán, el proceso inicio el 04 de Enero del 2013. En dicho proceso se menciona a ////////// y //////////, los cuales están involucrados en nuestro proceso penal 117/2013 en el J</v>
          </cell>
          <cell r="F91">
            <v>1</v>
          </cell>
          <cell r="G91">
            <v>1</v>
          </cell>
          <cell r="O91">
            <v>0</v>
          </cell>
          <cell r="P91">
            <v>0</v>
          </cell>
          <cell r="S91">
            <v>0</v>
          </cell>
          <cell r="T91">
            <v>0</v>
          </cell>
          <cell r="U91">
            <v>0</v>
          </cell>
          <cell r="V91">
            <v>0</v>
          </cell>
          <cell r="Z91">
            <v>0</v>
          </cell>
          <cell r="AA91">
            <v>1</v>
          </cell>
          <cell r="AD91">
            <v>0</v>
          </cell>
          <cell r="AE91">
            <v>0</v>
          </cell>
          <cell r="AF91">
            <v>0</v>
          </cell>
          <cell r="AG91">
            <v>0</v>
          </cell>
        </row>
        <row r="92">
          <cell r="B92">
            <v>71</v>
          </cell>
          <cell r="C92" t="str">
            <v>Total de amparos relacionados con la solicitud de matrimonio entre personas del mismo sexo en la entidad. La información debe incluir: sexo de los contrayentes, oficina y municipio donde les fue negada la atención.Además una relación entre amparos y resol</v>
          </cell>
          <cell r="F92">
            <v>1</v>
          </cell>
          <cell r="G92">
            <v>1</v>
          </cell>
          <cell r="O92">
            <v>0</v>
          </cell>
          <cell r="P92">
            <v>0</v>
          </cell>
          <cell r="R92">
            <v>0</v>
          </cell>
          <cell r="S92">
            <v>0</v>
          </cell>
          <cell r="U92">
            <v>0</v>
          </cell>
          <cell r="V92">
            <v>0</v>
          </cell>
          <cell r="Y92">
            <v>0</v>
          </cell>
          <cell r="Z92">
            <v>1</v>
          </cell>
          <cell r="AA92">
            <v>0</v>
          </cell>
          <cell r="AD92">
            <v>0</v>
          </cell>
          <cell r="AE92">
            <v>0</v>
          </cell>
          <cell r="AF92">
            <v>0</v>
          </cell>
          <cell r="AG92">
            <v>0</v>
          </cell>
        </row>
        <row r="93">
          <cell r="B93">
            <v>72</v>
          </cell>
          <cell r="C93" t="str">
            <v>Lista de propuestas en los congresos locales a fin de modificar la legislación correspondiente y permitir los matrimonios igualitarios sin necesidad de amparos. Debe incluir: quién presentó la iniciativa, si hubo OSC (Organizaciones de la Sociedad Civil) </v>
          </cell>
          <cell r="F93">
            <v>1</v>
          </cell>
          <cell r="G93">
            <v>1</v>
          </cell>
          <cell r="O93">
            <v>0</v>
          </cell>
          <cell r="P93">
            <v>0</v>
          </cell>
          <cell r="R93">
            <v>0</v>
          </cell>
          <cell r="S93">
            <v>0</v>
          </cell>
          <cell r="U93">
            <v>0</v>
          </cell>
          <cell r="V93">
            <v>0</v>
          </cell>
          <cell r="Y93">
            <v>0</v>
          </cell>
          <cell r="Z93">
            <v>1</v>
          </cell>
          <cell r="AA93">
            <v>0</v>
          </cell>
          <cell r="AD93">
            <v>0</v>
          </cell>
          <cell r="AE93">
            <v>0</v>
          </cell>
          <cell r="AF93">
            <v>0</v>
          </cell>
        </row>
        <row r="94">
          <cell r="B94">
            <v>73</v>
          </cell>
          <cell r="C94" t="str">
            <v>Lista de amparos impuestos para que se reconozca la identidad de una persona trans considerando: género de la persona, oficina y municipio donde les fue negada la atención, resolución, juez que resolvió y su adscripción.</v>
          </cell>
          <cell r="F94">
            <v>1</v>
          </cell>
          <cell r="G94">
            <v>1</v>
          </cell>
          <cell r="O94">
            <v>0</v>
          </cell>
          <cell r="P94">
            <v>0</v>
          </cell>
          <cell r="R94">
            <v>0</v>
          </cell>
          <cell r="S94">
            <v>0</v>
          </cell>
          <cell r="U94">
            <v>0</v>
          </cell>
          <cell r="V94">
            <v>0</v>
          </cell>
          <cell r="Y94">
            <v>0</v>
          </cell>
          <cell r="Z94">
            <v>1</v>
          </cell>
          <cell r="AA94">
            <v>0</v>
          </cell>
          <cell r="AD94">
            <v>0</v>
          </cell>
          <cell r="AE94">
            <v>0</v>
          </cell>
          <cell r="AF94">
            <v>0</v>
          </cell>
          <cell r="AG94">
            <v>0</v>
          </cell>
        </row>
        <row r="95">
          <cell r="B95">
            <v>74</v>
          </cell>
          <cell r="C95" t="str">
            <v>1. De julio a diciembre de 2017, en el Tribunal Superior de Justicia, ¿se impartió capacitación especializada y específica sobre derechos de las personas con discapacidad y/o impartición de justicia en casos que involucren derechos de personas con discapa</v>
          </cell>
          <cell r="F95">
            <v>1</v>
          </cell>
          <cell r="G95">
            <v>1</v>
          </cell>
          <cell r="O95">
            <v>0</v>
          </cell>
          <cell r="P95">
            <v>0</v>
          </cell>
          <cell r="R95">
            <v>0</v>
          </cell>
          <cell r="S95">
            <v>0</v>
          </cell>
          <cell r="T95">
            <v>0</v>
          </cell>
          <cell r="U95">
            <v>0</v>
          </cell>
          <cell r="V95">
            <v>0</v>
          </cell>
          <cell r="Y95">
            <v>0</v>
          </cell>
          <cell r="Z95">
            <v>1</v>
          </cell>
          <cell r="AA95">
            <v>0</v>
          </cell>
          <cell r="AD95">
            <v>0</v>
          </cell>
          <cell r="AE95">
            <v>0</v>
          </cell>
          <cell r="AF95">
            <v>0</v>
          </cell>
          <cell r="AG95">
            <v>0</v>
          </cell>
        </row>
        <row r="96">
          <cell r="B96">
            <v>75</v>
          </cell>
          <cell r="C96" t="str">
            <v>¿En 2017 qué acciones implementó el Poder Judicial del Estado para que la impartición de justicia fuese accesible a personas con DISCAPACIDAD VISUAL?</v>
          </cell>
          <cell r="F96">
            <v>1</v>
          </cell>
          <cell r="G96">
            <v>1</v>
          </cell>
          <cell r="O96">
            <v>0</v>
          </cell>
          <cell r="P96">
            <v>0</v>
          </cell>
          <cell r="R96">
            <v>0</v>
          </cell>
          <cell r="S96">
            <v>0</v>
          </cell>
          <cell r="T96">
            <v>0</v>
          </cell>
          <cell r="U96">
            <v>0</v>
          </cell>
          <cell r="V96">
            <v>0</v>
          </cell>
          <cell r="Y96">
            <v>0</v>
          </cell>
          <cell r="Z96">
            <v>1</v>
          </cell>
          <cell r="AA96">
            <v>0</v>
          </cell>
          <cell r="AD96">
            <v>0</v>
          </cell>
          <cell r="AE96">
            <v>0</v>
          </cell>
          <cell r="AF96">
            <v>0</v>
          </cell>
          <cell r="AG96">
            <v>0</v>
          </cell>
        </row>
        <row r="97">
          <cell r="B97">
            <v>76</v>
          </cell>
          <cell r="C97" t="str">
            <v>¿En 2017 qué acciones implementó el Poder Judicial del Estado para que la impartición de justicia fuese accesible a personas con DISCAPACIDAD FÍSICA O MOTRIZ?</v>
          </cell>
          <cell r="F97">
            <v>1</v>
          </cell>
          <cell r="G97">
            <v>1</v>
          </cell>
          <cell r="O97">
            <v>0</v>
          </cell>
          <cell r="P97">
            <v>0</v>
          </cell>
          <cell r="R97">
            <v>0</v>
          </cell>
          <cell r="S97">
            <v>0</v>
          </cell>
          <cell r="T97">
            <v>0</v>
          </cell>
          <cell r="U97">
            <v>0</v>
          </cell>
          <cell r="V97">
            <v>0</v>
          </cell>
          <cell r="Y97">
            <v>0</v>
          </cell>
          <cell r="Z97">
            <v>1</v>
          </cell>
          <cell r="AA97">
            <v>0</v>
          </cell>
          <cell r="AD97">
            <v>0</v>
          </cell>
          <cell r="AE97">
            <v>0</v>
          </cell>
          <cell r="AF97">
            <v>0</v>
          </cell>
          <cell r="AG97">
            <v>0</v>
          </cell>
        </row>
        <row r="98">
          <cell r="B98">
            <v>77</v>
          </cell>
          <cell r="C98" t="str">
            <v>¿En 2017 qué acciones implementó el Poder Judicial del Estado para que la impartición de justicia fuese accesible a personas con DISCAPACIDAD INTELECTUAL?</v>
          </cell>
          <cell r="F98">
            <v>1</v>
          </cell>
          <cell r="G98">
            <v>1</v>
          </cell>
          <cell r="O98">
            <v>0</v>
          </cell>
          <cell r="P98">
            <v>0</v>
          </cell>
          <cell r="R98">
            <v>0</v>
          </cell>
          <cell r="S98">
            <v>0</v>
          </cell>
          <cell r="T98">
            <v>0</v>
          </cell>
          <cell r="U98">
            <v>0</v>
          </cell>
          <cell r="V98">
            <v>0</v>
          </cell>
          <cell r="Y98">
            <v>0</v>
          </cell>
          <cell r="Z98">
            <v>1</v>
          </cell>
          <cell r="AA98">
            <v>0</v>
          </cell>
          <cell r="AD98">
            <v>0</v>
          </cell>
          <cell r="AE98">
            <v>0</v>
          </cell>
          <cell r="AF98">
            <v>0</v>
          </cell>
          <cell r="AG98">
            <v>0</v>
          </cell>
        </row>
        <row r="99">
          <cell r="B99">
            <v>78</v>
          </cell>
          <cell r="C99" t="str">
            <v>¿En 2017 qué acciones implementó el Poder Judicial del Estado para que la impartición de justicia fuese accesible a personas con DISCAPACIDAD MENTAL O PSICOSOCIAL?</v>
          </cell>
          <cell r="F99">
            <v>1</v>
          </cell>
          <cell r="G99">
            <v>1</v>
          </cell>
          <cell r="O99">
            <v>0</v>
          </cell>
          <cell r="P99">
            <v>0</v>
          </cell>
          <cell r="R99">
            <v>0</v>
          </cell>
          <cell r="S99">
            <v>0</v>
          </cell>
          <cell r="T99">
            <v>0</v>
          </cell>
          <cell r="U99">
            <v>0</v>
          </cell>
          <cell r="V99">
            <v>0</v>
          </cell>
          <cell r="Y99">
            <v>0</v>
          </cell>
          <cell r="Z99">
            <v>1</v>
          </cell>
          <cell r="AA99">
            <v>0</v>
          </cell>
          <cell r="AD99">
            <v>0</v>
          </cell>
          <cell r="AE99">
            <v>0</v>
          </cell>
          <cell r="AF99">
            <v>0</v>
          </cell>
          <cell r="AG99">
            <v>0</v>
          </cell>
        </row>
        <row r="100">
          <cell r="B100">
            <v>79</v>
          </cell>
          <cell r="C100" t="str">
            <v>¿En 2017 qué acciones implementó el Poder Judicial del Estado para que la impartición de justicia fuese accesible a personas con DISCAPACIDAD AUDITIVA?</v>
          </cell>
          <cell r="F100">
            <v>1</v>
          </cell>
          <cell r="G100">
            <v>1</v>
          </cell>
          <cell r="O100">
            <v>0</v>
          </cell>
          <cell r="P100">
            <v>0</v>
          </cell>
          <cell r="R100">
            <v>0</v>
          </cell>
          <cell r="S100">
            <v>0</v>
          </cell>
          <cell r="T100">
            <v>0</v>
          </cell>
          <cell r="U100">
            <v>0</v>
          </cell>
          <cell r="V100">
            <v>0</v>
          </cell>
          <cell r="Y100">
            <v>0</v>
          </cell>
          <cell r="Z100">
            <v>1</v>
          </cell>
          <cell r="AA100">
            <v>0</v>
          </cell>
          <cell r="AD100">
            <v>0</v>
          </cell>
          <cell r="AE100">
            <v>0</v>
          </cell>
          <cell r="AF100">
            <v>0</v>
          </cell>
          <cell r="AG100">
            <v>0</v>
          </cell>
        </row>
        <row r="101">
          <cell r="B101">
            <v>80</v>
          </cell>
          <cell r="C101" t="str">
            <v>Solicito se me expida copia fotostática simple del expediente relativo al juicio sucesorio intestamentario 186/2016, tramitado ante el Juez Mixto de Primera Instancia del Distrito Judicial de Tanhuato, Michoacán.</v>
          </cell>
          <cell r="F101">
            <v>1</v>
          </cell>
          <cell r="G101">
            <v>1</v>
          </cell>
          <cell r="O101">
            <v>0</v>
          </cell>
          <cell r="P101">
            <v>0</v>
          </cell>
          <cell r="R101">
            <v>0</v>
          </cell>
          <cell r="S101">
            <v>0</v>
          </cell>
          <cell r="T101">
            <v>0</v>
          </cell>
          <cell r="U101">
            <v>0</v>
          </cell>
          <cell r="V101">
            <v>0</v>
          </cell>
          <cell r="Y101">
            <v>0</v>
          </cell>
          <cell r="Z101">
            <v>1</v>
          </cell>
          <cell r="AA101">
            <v>0</v>
          </cell>
          <cell r="AD101">
            <v>0</v>
          </cell>
          <cell r="AE101">
            <v>0</v>
          </cell>
          <cell r="AF101">
            <v>0</v>
          </cell>
          <cell r="AG101">
            <v>0</v>
          </cell>
          <cell r="AH101">
            <v>0</v>
          </cell>
          <cell r="AI101">
            <v>1</v>
          </cell>
        </row>
        <row r="102">
          <cell r="B102">
            <v>81</v>
          </cell>
          <cell r="C102" t="str">
            <v>Con fundamento en el Artículo 6 apartado A, fracción III de la Constitución Política de los Estados Unidos Mexicanos y en mi calidad de Ciudadano mexicano, comparezco para solicitar de la manera más atenta, la siguiente información, a partir de la entrada</v>
          </cell>
          <cell r="F102">
            <v>1</v>
          </cell>
          <cell r="G102">
            <v>1</v>
          </cell>
          <cell r="O102">
            <v>0</v>
          </cell>
          <cell r="P102">
            <v>0</v>
          </cell>
          <cell r="R102">
            <v>0</v>
          </cell>
          <cell r="S102">
            <v>0</v>
          </cell>
          <cell r="T102">
            <v>0</v>
          </cell>
          <cell r="U102">
            <v>0</v>
          </cell>
          <cell r="V102">
            <v>0</v>
          </cell>
          <cell r="Y102">
            <v>0</v>
          </cell>
          <cell r="Z102">
            <v>1</v>
          </cell>
          <cell r="AA102">
            <v>0</v>
          </cell>
          <cell r="AD102">
            <v>0</v>
          </cell>
          <cell r="AE102">
            <v>0</v>
          </cell>
          <cell r="AF102">
            <v>0</v>
          </cell>
          <cell r="AG102">
            <v>0</v>
          </cell>
          <cell r="AH102">
            <v>0</v>
          </cell>
          <cell r="AI102">
            <v>1</v>
          </cell>
        </row>
        <row r="103">
          <cell r="B103">
            <v>82</v>
          </cell>
          <cell r="C103" t="str">
            <v>Se solicita información estadística sobre la programación de audiencias en el sistema de justicia penal acusatorio en el estado.</v>
          </cell>
          <cell r="F103">
            <v>1</v>
          </cell>
          <cell r="G103">
            <v>1</v>
          </cell>
          <cell r="O103">
            <v>0</v>
          </cell>
          <cell r="P103">
            <v>0</v>
          </cell>
          <cell r="R103">
            <v>0</v>
          </cell>
          <cell r="S103">
            <v>0</v>
          </cell>
          <cell r="T103">
            <v>0</v>
          </cell>
          <cell r="U103">
            <v>0</v>
          </cell>
          <cell r="V103">
            <v>0</v>
          </cell>
          <cell r="Z103">
            <v>0</v>
          </cell>
          <cell r="AA103">
            <v>1</v>
          </cell>
          <cell r="AD103">
            <v>0</v>
          </cell>
          <cell r="AE103">
            <v>0</v>
          </cell>
          <cell r="AF103">
            <v>0</v>
          </cell>
          <cell r="AG103">
            <v>0</v>
          </cell>
          <cell r="AH103">
            <v>0</v>
          </cell>
        </row>
        <row r="104">
          <cell r="B104">
            <v>83</v>
          </cell>
          <cell r="C104" t="str">
            <v>“Solicito me informe a través de esta vía, el número de expediente y el Juzgado de Morelia, ante quien se radica el juicio sucesorio testamentario, promovido por ////////// a bienes de la extinta //////////".</v>
          </cell>
          <cell r="F104">
            <v>1</v>
          </cell>
          <cell r="G104">
            <v>1</v>
          </cell>
          <cell r="O104">
            <v>0</v>
          </cell>
          <cell r="P104">
            <v>0</v>
          </cell>
          <cell r="R104">
            <v>0</v>
          </cell>
          <cell r="S104">
            <v>0</v>
          </cell>
          <cell r="T104">
            <v>0</v>
          </cell>
          <cell r="U104">
            <v>0</v>
          </cell>
          <cell r="V104">
            <v>0</v>
          </cell>
          <cell r="Y104">
            <v>0</v>
          </cell>
          <cell r="Z104">
            <v>1</v>
          </cell>
          <cell r="AA104">
            <v>0</v>
          </cell>
          <cell r="AD104">
            <v>0</v>
          </cell>
          <cell r="AE104">
            <v>0</v>
          </cell>
          <cell r="AF104">
            <v>0</v>
          </cell>
          <cell r="AG104">
            <v>0</v>
          </cell>
          <cell r="AH104">
            <v>0</v>
          </cell>
          <cell r="AI104">
            <v>1</v>
          </cell>
        </row>
        <row r="105">
          <cell r="B105">
            <v>84</v>
          </cell>
          <cell r="C105" t="str">
            <v>Dentro de los asuntos de su competencia, así como de aquellos órganos y dependencias que integran esa institución, ¿contarán con alguna estadística en la que hayan aplicado control de convencionalidad? ¿Han desarrollado algún método para la aplicación del</v>
          </cell>
          <cell r="F105">
            <v>1</v>
          </cell>
          <cell r="G105">
            <v>1</v>
          </cell>
          <cell r="O105">
            <v>0</v>
          </cell>
          <cell r="P105">
            <v>0</v>
          </cell>
          <cell r="R105">
            <v>0</v>
          </cell>
          <cell r="S105">
            <v>0</v>
          </cell>
          <cell r="T105">
            <v>0</v>
          </cell>
          <cell r="U105">
            <v>0</v>
          </cell>
          <cell r="V105">
            <v>0</v>
          </cell>
          <cell r="Y105">
            <v>0</v>
          </cell>
          <cell r="Z105">
            <v>1</v>
          </cell>
          <cell r="AA105">
            <v>0</v>
          </cell>
          <cell r="AD105">
            <v>0</v>
          </cell>
          <cell r="AE105">
            <v>0</v>
          </cell>
          <cell r="AF105">
            <v>0</v>
          </cell>
          <cell r="AG105">
            <v>0</v>
          </cell>
          <cell r="AH105">
            <v>0</v>
          </cell>
          <cell r="AI105">
            <v>1</v>
          </cell>
        </row>
        <row r="106">
          <cell r="B106">
            <v>85</v>
          </cell>
          <cell r="C106" t="str">
            <v>“1. Solicito que esta autoridad me proporcione el número de delitos de tortura que se han denunciado en los años 2014, 2015,2016 2017 y 2018. (Número de denuncias tortura) 2. Solicito que esta autoridad me proporcione el número de sentencias dictadas en d</v>
          </cell>
          <cell r="F106">
            <v>1</v>
          </cell>
          <cell r="G106">
            <v>1</v>
          </cell>
          <cell r="O106">
            <v>0</v>
          </cell>
          <cell r="P106">
            <v>0</v>
          </cell>
          <cell r="S106">
            <v>0</v>
          </cell>
          <cell r="T106">
            <v>0</v>
          </cell>
          <cell r="U106">
            <v>0</v>
          </cell>
          <cell r="V106">
            <v>0</v>
          </cell>
          <cell r="Y106">
            <v>0</v>
          </cell>
          <cell r="Z106">
            <v>1</v>
          </cell>
          <cell r="AA106">
            <v>0</v>
          </cell>
          <cell r="AD106">
            <v>0</v>
          </cell>
          <cell r="AE106">
            <v>0</v>
          </cell>
          <cell r="AF106">
            <v>0</v>
          </cell>
          <cell r="AG106">
            <v>0</v>
          </cell>
        </row>
        <row r="107">
          <cell r="B107">
            <v>86</v>
          </cell>
          <cell r="C107" t="str">
            <v>Por medio de la presente, le solicitamos información sobre delitos, desde que fueron incorporados al Código Penal (...) desde 1997)y hasta octubre de 2017.</v>
          </cell>
          <cell r="F107">
            <v>1</v>
          </cell>
          <cell r="G107">
            <v>1</v>
          </cell>
          <cell r="O107">
            <v>0</v>
          </cell>
          <cell r="P107">
            <v>0</v>
          </cell>
          <cell r="R107">
            <v>0</v>
          </cell>
          <cell r="S107">
            <v>0</v>
          </cell>
          <cell r="T107">
            <v>0</v>
          </cell>
          <cell r="U107">
            <v>0</v>
          </cell>
          <cell r="V107">
            <v>0</v>
          </cell>
          <cell r="Y107">
            <v>0</v>
          </cell>
          <cell r="Z107">
            <v>1</v>
          </cell>
          <cell r="AA107">
            <v>0</v>
          </cell>
          <cell r="AD107">
            <v>0</v>
          </cell>
          <cell r="AE107">
            <v>0</v>
          </cell>
          <cell r="AF107">
            <v>0</v>
          </cell>
          <cell r="AG107">
            <v>0</v>
          </cell>
        </row>
        <row r="108">
          <cell r="B108">
            <v>87</v>
          </cell>
          <cell r="C108" t="str">
            <v>Quisiera conocer si cuentan con salas para juicios orales, su proveedor y versión pública del contrato celebrado con ellos.</v>
          </cell>
          <cell r="F108">
            <v>1</v>
          </cell>
          <cell r="G108">
            <v>1</v>
          </cell>
          <cell r="O108">
            <v>0</v>
          </cell>
          <cell r="P108">
            <v>0</v>
          </cell>
          <cell r="R108">
            <v>0</v>
          </cell>
          <cell r="S108">
            <v>0</v>
          </cell>
          <cell r="T108">
            <v>0</v>
          </cell>
          <cell r="U108">
            <v>0</v>
          </cell>
          <cell r="V108">
            <v>0</v>
          </cell>
          <cell r="Y108">
            <v>0</v>
          </cell>
          <cell r="Z108">
            <v>1</v>
          </cell>
          <cell r="AA108">
            <v>0</v>
          </cell>
          <cell r="AD108">
            <v>0</v>
          </cell>
          <cell r="AE108">
            <v>0</v>
          </cell>
          <cell r="AF108">
            <v>0</v>
          </cell>
          <cell r="AG108">
            <v>0</v>
          </cell>
        </row>
        <row r="109">
          <cell r="B109">
            <v>88</v>
          </cell>
          <cell r="C109" t="str">
            <v>•El número total de juicios de prescripción positiva o adquisitiva de bienes inmuebles que se han llevado ante el Poder Judicial del Estado de Michoacán del 01 de enero del 2012 al 31 de diciembre del 2017, • De dichos juicios cuantos han tenido sentencia</v>
          </cell>
          <cell r="F109">
            <v>1</v>
          </cell>
          <cell r="G109">
            <v>1</v>
          </cell>
          <cell r="O109">
            <v>0</v>
          </cell>
          <cell r="P109">
            <v>0</v>
          </cell>
          <cell r="R109">
            <v>0</v>
          </cell>
          <cell r="S109">
            <v>0</v>
          </cell>
          <cell r="T109">
            <v>0</v>
          </cell>
          <cell r="U109">
            <v>0</v>
          </cell>
          <cell r="V109">
            <v>0</v>
          </cell>
          <cell r="Y109">
            <v>0</v>
          </cell>
          <cell r="Z109">
            <v>1</v>
          </cell>
          <cell r="AA109">
            <v>0</v>
          </cell>
          <cell r="AD109">
            <v>0</v>
          </cell>
          <cell r="AE109">
            <v>0</v>
          </cell>
          <cell r="AF109">
            <v>0</v>
          </cell>
          <cell r="AG109">
            <v>0</v>
          </cell>
        </row>
        <row r="110">
          <cell r="B110">
            <v>89</v>
          </cell>
          <cell r="C110" t="str">
            <v>Solicito: Lista que contenga información sobre cuántas personas LGBTI están en situación de cárcel y en cuáles se encuentran.</v>
          </cell>
          <cell r="F110">
            <v>1</v>
          </cell>
          <cell r="G110">
            <v>1</v>
          </cell>
          <cell r="O110">
            <v>0</v>
          </cell>
          <cell r="P110">
            <v>0</v>
          </cell>
          <cell r="R110">
            <v>0</v>
          </cell>
          <cell r="S110">
            <v>0</v>
          </cell>
          <cell r="U110">
            <v>0</v>
          </cell>
          <cell r="V110">
            <v>0</v>
          </cell>
          <cell r="Y110">
            <v>0</v>
          </cell>
          <cell r="Z110">
            <v>1</v>
          </cell>
          <cell r="AA110">
            <v>0</v>
          </cell>
          <cell r="AD110">
            <v>0</v>
          </cell>
          <cell r="AE110">
            <v>0</v>
          </cell>
          <cell r="AF110">
            <v>0</v>
          </cell>
          <cell r="AG110">
            <v>0</v>
          </cell>
        </row>
        <row r="111">
          <cell r="B111">
            <v>90</v>
          </cell>
          <cell r="C111" t="str">
            <v>Se me informe el número de sentencias por el delito de secuestro dictadas del año 2014 a la fecha, el número de expediente, el Juzgado que emitió la sentencia, la Fecha de la sentencia, la pena impuesta que debe incluir número de años de la pena privativa</v>
          </cell>
          <cell r="F111">
            <v>1</v>
          </cell>
          <cell r="G111">
            <v>1</v>
          </cell>
          <cell r="O111">
            <v>0</v>
          </cell>
          <cell r="P111">
            <v>0</v>
          </cell>
          <cell r="R111">
            <v>0</v>
          </cell>
          <cell r="S111">
            <v>0</v>
          </cell>
          <cell r="T111">
            <v>0</v>
          </cell>
          <cell r="U111">
            <v>0</v>
          </cell>
          <cell r="V111">
            <v>0</v>
          </cell>
          <cell r="Y111">
            <v>0</v>
          </cell>
          <cell r="Z111">
            <v>1</v>
          </cell>
          <cell r="AA111">
            <v>0</v>
          </cell>
          <cell r="AD111">
            <v>0</v>
          </cell>
          <cell r="AE111">
            <v>0</v>
          </cell>
          <cell r="AF111">
            <v>0</v>
          </cell>
          <cell r="AG111">
            <v>0</v>
          </cell>
        </row>
        <row r="112">
          <cell r="B112">
            <v>91</v>
          </cell>
          <cell r="C112" t="str">
            <v>requiero saber ¿si existe un archivo judicial, donde se tenga información específicamente de procesos jurisdiccionales en materia familiar para todo el Estado de Michoacán y para el municipio de Zamora? y ¿en dicho archivo judicial en su acervo tienen los</v>
          </cell>
          <cell r="F112">
            <v>1</v>
          </cell>
          <cell r="G112">
            <v>1</v>
          </cell>
          <cell r="O112">
            <v>0</v>
          </cell>
          <cell r="P112">
            <v>0</v>
          </cell>
          <cell r="R112">
            <v>0</v>
          </cell>
          <cell r="S112">
            <v>0</v>
          </cell>
          <cell r="T112">
            <v>0</v>
          </cell>
          <cell r="V112">
            <v>0</v>
          </cell>
          <cell r="Z112">
            <v>0</v>
          </cell>
          <cell r="AA112">
            <v>1</v>
          </cell>
          <cell r="AD112">
            <v>0</v>
          </cell>
          <cell r="AE112">
            <v>0</v>
          </cell>
          <cell r="AF112">
            <v>0</v>
          </cell>
          <cell r="AG112">
            <v>0</v>
          </cell>
        </row>
        <row r="113">
          <cell r="B113">
            <v>92</v>
          </cell>
          <cell r="C113" t="str">
            <v>Deseo saber el juzgado y el número de expediente ante el cual se está tramitando un juicio sucesorio testamentario a bienes de //////////, o cualquier trámite judicial en el que obre el nombre de //////////, o .//////////.</v>
          </cell>
          <cell r="F113">
            <v>1</v>
          </cell>
          <cell r="G113">
            <v>1</v>
          </cell>
          <cell r="O113">
            <v>0</v>
          </cell>
          <cell r="P113">
            <v>0</v>
          </cell>
          <cell r="R113">
            <v>0</v>
          </cell>
          <cell r="T113">
            <v>0</v>
          </cell>
          <cell r="U113">
            <v>0</v>
          </cell>
          <cell r="V113">
            <v>0</v>
          </cell>
          <cell r="Y113">
            <v>0</v>
          </cell>
          <cell r="Z113">
            <v>1</v>
          </cell>
          <cell r="AA113">
            <v>0</v>
          </cell>
          <cell r="AD113">
            <v>0</v>
          </cell>
          <cell r="AE113">
            <v>0</v>
          </cell>
          <cell r="AF113">
            <v>0</v>
          </cell>
          <cell r="AG113">
            <v>0</v>
          </cell>
        </row>
        <row r="114">
          <cell r="B114">
            <v>93</v>
          </cell>
          <cell r="C114" t="str">
            <v>Solicito la información referente al número de sentencias definitivas de los juzgados de distrito en materia penal que los tribunales de su jurisdicción han emitido por los delitos de tortura y tratos crueles, inhumanos o degradantes, señalando si fueron </v>
          </cell>
          <cell r="F114">
            <v>1</v>
          </cell>
          <cell r="G114">
            <v>1</v>
          </cell>
          <cell r="O114">
            <v>0</v>
          </cell>
          <cell r="P114">
            <v>0</v>
          </cell>
          <cell r="R114">
            <v>0</v>
          </cell>
          <cell r="S114">
            <v>0</v>
          </cell>
          <cell r="T114">
            <v>0</v>
          </cell>
          <cell r="U114">
            <v>0</v>
          </cell>
          <cell r="V114">
            <v>0</v>
          </cell>
          <cell r="Y114">
            <v>0</v>
          </cell>
          <cell r="Z114">
            <v>0</v>
          </cell>
          <cell r="AA114">
            <v>1</v>
          </cell>
          <cell r="AD114">
            <v>0</v>
          </cell>
          <cell r="AE114">
            <v>0</v>
          </cell>
          <cell r="AF114">
            <v>0</v>
          </cell>
          <cell r="AG114">
            <v>0</v>
          </cell>
          <cell r="AH114">
            <v>0</v>
          </cell>
          <cell r="AI114">
            <v>1</v>
          </cell>
        </row>
        <row r="115">
          <cell r="B115">
            <v>94</v>
          </cell>
          <cell r="C115" t="str">
            <v> Solicito la información referente al número de sentencias definitivas de los juzgados de distrito en materia penal que los tribunales de su jurisdicción han emitido por el delito de desaparición forzada, señalando si fueron condenatorias o absolutorias, </v>
          </cell>
          <cell r="F115">
            <v>1</v>
          </cell>
          <cell r="G115">
            <v>1</v>
          </cell>
          <cell r="O115">
            <v>0</v>
          </cell>
          <cell r="P115">
            <v>0</v>
          </cell>
          <cell r="R115">
            <v>0</v>
          </cell>
          <cell r="S115">
            <v>0</v>
          </cell>
          <cell r="T115">
            <v>0</v>
          </cell>
          <cell r="U115">
            <v>0</v>
          </cell>
          <cell r="V115">
            <v>0</v>
          </cell>
          <cell r="Z115">
            <v>0</v>
          </cell>
          <cell r="AA115">
            <v>1</v>
          </cell>
          <cell r="AD115">
            <v>0</v>
          </cell>
          <cell r="AE115">
            <v>0</v>
          </cell>
          <cell r="AF115">
            <v>0</v>
          </cell>
          <cell r="AG115">
            <v>0</v>
          </cell>
        </row>
        <row r="116">
          <cell r="B116">
            <v>95</v>
          </cell>
          <cell r="C116" t="str">
            <v>Solicito la información referente al número de sentencias definitivas de los juzgados de distrito en materia penal que los tribunales de su jurisdicción han emitido por el delito de homicidio doloso cometido por servidor público, señalando si fueron conde</v>
          </cell>
          <cell r="F116">
            <v>1</v>
          </cell>
          <cell r="G116">
            <v>1</v>
          </cell>
          <cell r="O116">
            <v>0</v>
          </cell>
          <cell r="P116">
            <v>0</v>
          </cell>
          <cell r="S116">
            <v>0</v>
          </cell>
          <cell r="T116">
            <v>0</v>
          </cell>
          <cell r="U116">
            <v>0</v>
          </cell>
          <cell r="V116">
            <v>0</v>
          </cell>
          <cell r="Z116">
            <v>0</v>
          </cell>
          <cell r="AA116">
            <v>1</v>
          </cell>
          <cell r="AD116">
            <v>0</v>
          </cell>
          <cell r="AE116">
            <v>0</v>
          </cell>
          <cell r="AF116">
            <v>0</v>
          </cell>
          <cell r="AG116">
            <v>0</v>
          </cell>
        </row>
        <row r="117">
          <cell r="B117">
            <v>96</v>
          </cell>
          <cell r="C117" t="str">
            <v>Se solicita información sobre el número de juicios, sentencias condenatorias y absoluciones de delitos cometidos en contra de NIÑAS, NIÑOS Y ADOLESCENTES.</v>
          </cell>
          <cell r="F117">
            <v>1</v>
          </cell>
          <cell r="G117">
            <v>1</v>
          </cell>
          <cell r="O117">
            <v>0</v>
          </cell>
          <cell r="P117">
            <v>0</v>
          </cell>
          <cell r="R117">
            <v>0</v>
          </cell>
          <cell r="S117">
            <v>0</v>
          </cell>
          <cell r="T117">
            <v>0</v>
          </cell>
          <cell r="U117">
            <v>0</v>
          </cell>
          <cell r="V117">
            <v>0</v>
          </cell>
          <cell r="Y117">
            <v>0</v>
          </cell>
          <cell r="Z117">
            <v>1</v>
          </cell>
          <cell r="AA117">
            <v>0</v>
          </cell>
          <cell r="AD117">
            <v>0</v>
          </cell>
          <cell r="AE117">
            <v>0</v>
          </cell>
          <cell r="AF117">
            <v>0</v>
          </cell>
          <cell r="AG117">
            <v>0</v>
          </cell>
          <cell r="AH117">
            <v>0</v>
          </cell>
          <cell r="AI117">
            <v>1</v>
          </cell>
        </row>
        <row r="118">
          <cell r="B118">
            <v>97</v>
          </cell>
          <cell r="C118" t="str">
            <v>En los 2015, 2016, 2017, 2018, se realizaron los siguientes actos del proceso penal en el marco de la implementación del Nuevo Sistema de Justicia Penal Acusatorio. ¿Cuántos de estos actos fueron realizados por las autoridades del poder judicial en cada u</v>
          </cell>
          <cell r="F118">
            <v>1</v>
          </cell>
          <cell r="G118">
            <v>1</v>
          </cell>
          <cell r="O118">
            <v>0</v>
          </cell>
          <cell r="P118">
            <v>0</v>
          </cell>
          <cell r="S118">
            <v>0</v>
          </cell>
          <cell r="T118">
            <v>0</v>
          </cell>
          <cell r="U118">
            <v>0</v>
          </cell>
          <cell r="V118">
            <v>0</v>
          </cell>
          <cell r="Y118">
            <v>0</v>
          </cell>
          <cell r="Z118">
            <v>1</v>
          </cell>
          <cell r="AA118">
            <v>0</v>
          </cell>
          <cell r="AD118">
            <v>0</v>
          </cell>
          <cell r="AE118">
            <v>0</v>
          </cell>
          <cell r="AF118">
            <v>0</v>
          </cell>
          <cell r="AG118">
            <v>0</v>
          </cell>
          <cell r="AH118">
            <v>0</v>
          </cell>
          <cell r="AI118">
            <v>1</v>
          </cell>
        </row>
        <row r="119">
          <cell r="B119">
            <v>98</v>
          </cell>
          <cell r="C119" t="str">
            <v>Requiero información acerca de la denuncia que interpusimos en el Consejo de La Judicatura, contra el Lic. Julio César Valdez Reséndiz, Juez de Ejecución de Sentencias penales, de la región de Apatzingán. Con fecha de 08 de Noviembre del 2017, interpusimo</v>
          </cell>
          <cell r="F119">
            <v>1</v>
          </cell>
          <cell r="G119">
            <v>1</v>
          </cell>
          <cell r="P119">
            <v>0</v>
          </cell>
          <cell r="R119">
            <v>0</v>
          </cell>
          <cell r="S119">
            <v>0</v>
          </cell>
          <cell r="T119">
            <v>0</v>
          </cell>
          <cell r="U119">
            <v>0</v>
          </cell>
          <cell r="V119">
            <v>0</v>
          </cell>
          <cell r="Z119">
            <v>0</v>
          </cell>
          <cell r="AA119">
            <v>1</v>
          </cell>
          <cell r="AD119">
            <v>0</v>
          </cell>
          <cell r="AE119">
            <v>0</v>
          </cell>
          <cell r="AF119">
            <v>0</v>
          </cell>
          <cell r="AG119">
            <v>0</v>
          </cell>
          <cell r="AH119">
            <v>0</v>
          </cell>
        </row>
        <row r="120">
          <cell r="B120">
            <v>99</v>
          </cell>
          <cell r="C120" t="str">
            <v>De la manera mas atenta, solicito se me envié la versión publica de todos los autos de vinculación en el que se haya imputado un hecho delictivo a una persona moral.</v>
          </cell>
          <cell r="F120">
            <v>1</v>
          </cell>
          <cell r="G120">
            <v>1</v>
          </cell>
          <cell r="O120">
            <v>0</v>
          </cell>
          <cell r="P120">
            <v>0</v>
          </cell>
          <cell r="R120">
            <v>0</v>
          </cell>
          <cell r="S120">
            <v>0</v>
          </cell>
          <cell r="T120">
            <v>0</v>
          </cell>
          <cell r="U120">
            <v>0</v>
          </cell>
          <cell r="V120">
            <v>0</v>
          </cell>
          <cell r="Y120">
            <v>0</v>
          </cell>
          <cell r="Z120">
            <v>1</v>
          </cell>
          <cell r="AA120">
            <v>0</v>
          </cell>
          <cell r="AD120">
            <v>0</v>
          </cell>
          <cell r="AE120">
            <v>0</v>
          </cell>
          <cell r="AF120">
            <v>0</v>
          </cell>
          <cell r="AG120">
            <v>0</v>
          </cell>
          <cell r="AH120">
            <v>0</v>
          </cell>
          <cell r="AI120">
            <v>1</v>
          </cell>
        </row>
        <row r="121">
          <cell r="B121">
            <v>100</v>
          </cell>
          <cell r="C121" t="str">
            <v>1.¿Cuántas sentencias (de todas las materias) causaron estado en el 2017? 2. ¿Cuántas sentencias (de todas las materias) que causaron estado en el 2017 fueron consideradas de interés público por el Poder Judicial del Estado? 3. ¿Cuántas sentencias (de tod</v>
          </cell>
          <cell r="F121">
            <v>1</v>
          </cell>
          <cell r="G121">
            <v>1</v>
          </cell>
          <cell r="O121">
            <v>0</v>
          </cell>
          <cell r="P121">
            <v>0</v>
          </cell>
          <cell r="R121">
            <v>0</v>
          </cell>
          <cell r="S121">
            <v>0</v>
          </cell>
          <cell r="T121">
            <v>0</v>
          </cell>
          <cell r="U121">
            <v>0</v>
          </cell>
          <cell r="V121">
            <v>0</v>
          </cell>
          <cell r="Y121">
            <v>0</v>
          </cell>
          <cell r="Z121">
            <v>1</v>
          </cell>
          <cell r="AA121">
            <v>0</v>
          </cell>
          <cell r="AD121">
            <v>0</v>
          </cell>
          <cell r="AE121">
            <v>0</v>
          </cell>
          <cell r="AF121">
            <v>0</v>
          </cell>
          <cell r="AG121">
            <v>0</v>
          </cell>
          <cell r="AH121">
            <v>0</v>
          </cell>
          <cell r="AI121">
            <v>1</v>
          </cell>
        </row>
        <row r="122">
          <cell r="B122">
            <v>101</v>
          </cell>
          <cell r="C122" t="str">
            <v>1. Se solicita documento emitido por el Poder Judicial del Estado donde determina qué sentencias deberán considerarse de interés público, para efecto del cumplimiento de sus obligaciones de transparencia. 2. ¿Cuáles son las sentencias que el Poder Judicia</v>
          </cell>
          <cell r="F122">
            <v>1</v>
          </cell>
          <cell r="G122">
            <v>1</v>
          </cell>
          <cell r="P122">
            <v>0</v>
          </cell>
          <cell r="R122">
            <v>0</v>
          </cell>
          <cell r="S122">
            <v>0</v>
          </cell>
          <cell r="T122">
            <v>0</v>
          </cell>
          <cell r="U122">
            <v>0</v>
          </cell>
          <cell r="V122">
            <v>0</v>
          </cell>
          <cell r="Y122">
            <v>0</v>
          </cell>
          <cell r="Z122">
            <v>1</v>
          </cell>
          <cell r="AA122">
            <v>0</v>
          </cell>
          <cell r="AD122">
            <v>0</v>
          </cell>
          <cell r="AE122">
            <v>0</v>
          </cell>
          <cell r="AF122">
            <v>0</v>
          </cell>
          <cell r="AG122">
            <v>0</v>
          </cell>
          <cell r="AH122">
            <v>0</v>
          </cell>
          <cell r="AI122">
            <v>1</v>
          </cell>
        </row>
        <row r="123">
          <cell r="B123">
            <v>102</v>
          </cell>
          <cell r="C123" t="str">
            <v>En atención al artículo 56 de la Ley General de Transparencia y Acceso a la información 1. ¿Cuenta el Poder Judicial del Estado con una política institucional de transparencia pro activa? Si la respuesta es afirmativa, especifique los OBJETIVOS Y ACTIVIDA</v>
          </cell>
          <cell r="F123">
            <v>1</v>
          </cell>
          <cell r="G123">
            <v>1</v>
          </cell>
          <cell r="O123">
            <v>0</v>
          </cell>
          <cell r="P123">
            <v>0</v>
          </cell>
          <cell r="R123">
            <v>0</v>
          </cell>
          <cell r="S123">
            <v>0</v>
          </cell>
          <cell r="T123">
            <v>0</v>
          </cell>
          <cell r="U123">
            <v>0</v>
          </cell>
          <cell r="V123">
            <v>0</v>
          </cell>
          <cell r="Y123">
            <v>0</v>
          </cell>
          <cell r="Z123">
            <v>1</v>
          </cell>
          <cell r="AA123">
            <v>0</v>
          </cell>
          <cell r="AD123">
            <v>0</v>
          </cell>
          <cell r="AE123">
            <v>0</v>
          </cell>
          <cell r="AF123">
            <v>0</v>
          </cell>
          <cell r="AG123">
            <v>0</v>
          </cell>
          <cell r="AH123">
            <v>0</v>
          </cell>
          <cell r="AI123">
            <v>1</v>
          </cell>
        </row>
        <row r="124">
          <cell r="B124">
            <v>103</v>
          </cell>
          <cell r="C124" t="str">
            <v>En el marco de sus obligaciones de transparencia en la publicación de sentencias: 1. ¿qué acciones ha implementado el Poder Judicial del Estado para garantizar que la población la población analfabeta puedan acceder a la información contenida en las sente</v>
          </cell>
          <cell r="F124">
            <v>1</v>
          </cell>
          <cell r="G124">
            <v>1</v>
          </cell>
          <cell r="O124">
            <v>0</v>
          </cell>
          <cell r="P124">
            <v>0</v>
          </cell>
          <cell r="R124">
            <v>0</v>
          </cell>
          <cell r="S124">
            <v>0</v>
          </cell>
          <cell r="T124">
            <v>0</v>
          </cell>
          <cell r="U124">
            <v>0</v>
          </cell>
          <cell r="V124">
            <v>0</v>
          </cell>
          <cell r="Y124">
            <v>0</v>
          </cell>
          <cell r="Z124">
            <v>1</v>
          </cell>
          <cell r="AA124">
            <v>0</v>
          </cell>
          <cell r="AD124">
            <v>0</v>
          </cell>
          <cell r="AE124">
            <v>0</v>
          </cell>
          <cell r="AF124">
            <v>0</v>
          </cell>
          <cell r="AG124">
            <v>0</v>
          </cell>
          <cell r="AH124">
            <v>0</v>
          </cell>
          <cell r="AI124">
            <v>1</v>
          </cell>
        </row>
        <row r="125">
          <cell r="B125">
            <v>104</v>
          </cell>
          <cell r="C125" t="str">
            <v>Si dentro de sus facultades se encuentra la de auxiliar a la administración de justicia de cualquier entidad en cuanto a la rendición de peritajes en materia en Cirugía Plástica, Estética y Reconstructiva, es decir si en auxilio de algún Tribunal puede de</v>
          </cell>
          <cell r="F125">
            <v>1</v>
          </cell>
          <cell r="G125">
            <v>1</v>
          </cell>
          <cell r="O125">
            <v>0</v>
          </cell>
          <cell r="P125">
            <v>0</v>
          </cell>
          <cell r="R125">
            <v>0</v>
          </cell>
          <cell r="S125">
            <v>0</v>
          </cell>
          <cell r="T125">
            <v>0</v>
          </cell>
          <cell r="U125">
            <v>0</v>
          </cell>
          <cell r="V125">
            <v>0</v>
          </cell>
          <cell r="Y125">
            <v>0</v>
          </cell>
          <cell r="Z125">
            <v>1</v>
          </cell>
          <cell r="AA125">
            <v>0</v>
          </cell>
          <cell r="AD125">
            <v>0</v>
          </cell>
          <cell r="AE125">
            <v>0</v>
          </cell>
          <cell r="AF125">
            <v>0</v>
          </cell>
          <cell r="AG125">
            <v>0</v>
          </cell>
        </row>
        <row r="126">
          <cell r="B126">
            <v>105</v>
          </cell>
          <cell r="C126" t="str">
            <v>1.Número de juicios penales del 2012 hasta la fecha por la comisión del delito de peligro de contagio (artículo 155 del Código Penal del Estado de Michoacán). Desagregar la información por: 1. Año; 2. Número de juicios; 3. Sexo del inculpado; 4. Sanción i</v>
          </cell>
          <cell r="F126">
            <v>1</v>
          </cell>
          <cell r="G126">
            <v>1</v>
          </cell>
          <cell r="O126">
            <v>0</v>
          </cell>
          <cell r="P126">
            <v>0</v>
          </cell>
          <cell r="R126">
            <v>0</v>
          </cell>
          <cell r="S126">
            <v>0</v>
          </cell>
          <cell r="T126">
            <v>0</v>
          </cell>
          <cell r="U126">
            <v>0</v>
          </cell>
          <cell r="V126">
            <v>0</v>
          </cell>
          <cell r="Y126">
            <v>0</v>
          </cell>
          <cell r="Z126">
            <v>1</v>
          </cell>
          <cell r="AA126">
            <v>0</v>
          </cell>
          <cell r="AD126">
            <v>0</v>
          </cell>
          <cell r="AE126">
            <v>0</v>
          </cell>
          <cell r="AF126">
            <v>0</v>
          </cell>
          <cell r="AG126">
            <v>0</v>
          </cell>
          <cell r="AH126">
            <v>0</v>
          </cell>
          <cell r="AI126">
            <v>1</v>
          </cell>
        </row>
        <row r="127">
          <cell r="B127">
            <v>106</v>
          </cell>
          <cell r="C127" t="str">
            <v>Con fines de estudio del Sistema de Justicia Penal Acusatorio y Oral solicitó de la manera más atenta 10 resoluciones dictadas por los jueces de enjuiciamiento de dicho sistema ya que nunca he tenido ninguna a mi alcance, dichas resoluciones pueden ser de</v>
          </cell>
          <cell r="F127">
            <v>1</v>
          </cell>
          <cell r="G127">
            <v>1</v>
          </cell>
          <cell r="P127">
            <v>0</v>
          </cell>
          <cell r="R127">
            <v>0</v>
          </cell>
          <cell r="S127">
            <v>0</v>
          </cell>
          <cell r="T127">
            <v>0</v>
          </cell>
          <cell r="U127">
            <v>0</v>
          </cell>
          <cell r="V127">
            <v>0</v>
          </cell>
          <cell r="Y127">
            <v>0</v>
          </cell>
          <cell r="Z127">
            <v>1</v>
          </cell>
          <cell r="AA127">
            <v>0</v>
          </cell>
          <cell r="AD127">
            <v>0</v>
          </cell>
          <cell r="AE127">
            <v>0</v>
          </cell>
          <cell r="AF127">
            <v>0</v>
          </cell>
          <cell r="AG127">
            <v>0</v>
          </cell>
          <cell r="AH127">
            <v>0</v>
          </cell>
          <cell r="AI127">
            <v>1</v>
          </cell>
        </row>
        <row r="128">
          <cell r="B128">
            <v>107</v>
          </cell>
          <cell r="C128" t="str">
            <v>Favor de indicar el número de cédulas de licenciado en derecho inscritas en la Lista de los profesionales en derecho a que se refiere el artículo 90, fracción XXXVIII, de la ley orgánica del Poder Judicial del Estado de Michoacán, agrupando por año de emi</v>
          </cell>
          <cell r="F128">
            <v>1</v>
          </cell>
          <cell r="G128">
            <v>1</v>
          </cell>
          <cell r="O128">
            <v>0</v>
          </cell>
          <cell r="P128">
            <v>0</v>
          </cell>
          <cell r="R128">
            <v>0</v>
          </cell>
          <cell r="S128">
            <v>0</v>
          </cell>
          <cell r="T128">
            <v>0</v>
          </cell>
          <cell r="U128">
            <v>0</v>
          </cell>
          <cell r="V128">
            <v>0</v>
          </cell>
          <cell r="Z128">
            <v>0</v>
          </cell>
          <cell r="AA128">
            <v>1</v>
          </cell>
          <cell r="AD128">
            <v>0</v>
          </cell>
          <cell r="AE128">
            <v>0</v>
          </cell>
          <cell r="AF128">
            <v>0</v>
          </cell>
          <cell r="AG128">
            <v>0</v>
          </cell>
          <cell r="AH128">
            <v>0</v>
          </cell>
        </row>
        <row r="129">
          <cell r="B129">
            <v>108</v>
          </cell>
          <cell r="C129" t="str">
            <v>Número de sentencias condenatorias dictadas en procedimiento abreviado en el sistema de justicia penal acusatorio y oral de la región Morelia, desglosado por años 2015, 2016 y 2017. Número de sentencias absolutorias dictadas en procedimiento abreviado en </v>
          </cell>
          <cell r="F129">
            <v>1</v>
          </cell>
          <cell r="G129">
            <v>1</v>
          </cell>
          <cell r="O129">
            <v>0</v>
          </cell>
          <cell r="P129">
            <v>0</v>
          </cell>
          <cell r="R129">
            <v>0</v>
          </cell>
          <cell r="S129">
            <v>0</v>
          </cell>
          <cell r="T129">
            <v>0</v>
          </cell>
          <cell r="U129">
            <v>0</v>
          </cell>
          <cell r="V129">
            <v>0</v>
          </cell>
          <cell r="Y129">
            <v>0</v>
          </cell>
          <cell r="Z129">
            <v>1</v>
          </cell>
          <cell r="AA129">
            <v>0</v>
          </cell>
          <cell r="AD129">
            <v>0</v>
          </cell>
          <cell r="AE129">
            <v>0</v>
          </cell>
          <cell r="AF129">
            <v>0</v>
          </cell>
          <cell r="AG129">
            <v>0</v>
          </cell>
          <cell r="AH129">
            <v>0</v>
          </cell>
          <cell r="AI129">
            <v>1</v>
          </cell>
        </row>
        <row r="130">
          <cell r="B130">
            <v>109</v>
          </cell>
          <cell r="C130" t="str">
            <v> 1. ¿Puede un ciudadano pedir copias de un expediente vía esta plataforma? 2. El expediente se puede remitir completamente digitalizado? 3. ¿Tiene algún tipo de costo? 4. ¿El costo se puede pagar via transferencia bancaria?</v>
          </cell>
          <cell r="F130">
            <v>1</v>
          </cell>
          <cell r="G130">
            <v>1</v>
          </cell>
          <cell r="O130">
            <v>0</v>
          </cell>
          <cell r="P130">
            <v>0</v>
          </cell>
          <cell r="R130">
            <v>0</v>
          </cell>
          <cell r="S130">
            <v>0</v>
          </cell>
          <cell r="T130">
            <v>0</v>
          </cell>
          <cell r="U130">
            <v>0</v>
          </cell>
          <cell r="V130">
            <v>0</v>
          </cell>
          <cell r="Z130">
            <v>1</v>
          </cell>
          <cell r="AA130">
            <v>0</v>
          </cell>
          <cell r="AD130">
            <v>0</v>
          </cell>
          <cell r="AE130">
            <v>0</v>
          </cell>
          <cell r="AF130">
            <v>0</v>
          </cell>
          <cell r="AG130">
            <v>0</v>
          </cell>
        </row>
        <row r="131">
          <cell r="B131">
            <v>110</v>
          </cell>
          <cell r="C131" t="str">
            <v> Número de sentencias condenatorias dictadas en juicio oral en el sistema de justicia penal acusatorio y oral de la región Morelia, desglosado por años 2015,2016,2017,2018. Número de sentencias absolutorias dictadas en juicio oral en el sistema de justici</v>
          </cell>
          <cell r="F131">
            <v>1</v>
          </cell>
          <cell r="G131">
            <v>1</v>
          </cell>
          <cell r="O131">
            <v>0</v>
          </cell>
          <cell r="P131">
            <v>0</v>
          </cell>
          <cell r="R131">
            <v>0</v>
          </cell>
          <cell r="S131">
            <v>0</v>
          </cell>
          <cell r="T131">
            <v>0</v>
          </cell>
          <cell r="U131">
            <v>0</v>
          </cell>
          <cell r="V131">
            <v>0</v>
          </cell>
          <cell r="Y131">
            <v>0</v>
          </cell>
          <cell r="Z131">
            <v>1</v>
          </cell>
          <cell r="AA131">
            <v>0</v>
          </cell>
          <cell r="AD131">
            <v>0</v>
          </cell>
          <cell r="AE131">
            <v>0</v>
          </cell>
          <cell r="AF131">
            <v>0</v>
          </cell>
          <cell r="AG131">
            <v>0</v>
          </cell>
          <cell r="AH131">
            <v>0</v>
          </cell>
          <cell r="AI131">
            <v>1</v>
          </cell>
        </row>
        <row r="132">
          <cell r="B132">
            <v>111</v>
          </cell>
          <cell r="C132" t="str">
            <v>(...) le solicito como complemento a un ensayo jurídico para titulación relacionado con el procedimiento abreviado, se me proporcione la siguiente información: Copia simple en versión pública de la resolución pronunciada por un juez de control de Morelia,</v>
          </cell>
          <cell r="F132">
            <v>1</v>
          </cell>
          <cell r="G132">
            <v>1</v>
          </cell>
          <cell r="P132">
            <v>0</v>
          </cell>
          <cell r="R132">
            <v>0</v>
          </cell>
          <cell r="S132">
            <v>0</v>
          </cell>
          <cell r="T132">
            <v>0</v>
          </cell>
          <cell r="U132">
            <v>0</v>
          </cell>
          <cell r="V132">
            <v>0</v>
          </cell>
          <cell r="Y132">
            <v>0</v>
          </cell>
          <cell r="Z132">
            <v>1</v>
          </cell>
          <cell r="AA132">
            <v>0</v>
          </cell>
          <cell r="AD132">
            <v>0</v>
          </cell>
          <cell r="AE132">
            <v>0</v>
          </cell>
          <cell r="AF132">
            <v>0</v>
          </cell>
          <cell r="AG132">
            <v>0</v>
          </cell>
          <cell r="AH132">
            <v>0</v>
          </cell>
          <cell r="AI132">
            <v>1</v>
          </cell>
        </row>
        <row r="133">
          <cell r="B133">
            <v>112</v>
          </cell>
          <cell r="C133" t="str">
            <v>//////////, ocurriendo en cuanto abogado con despacho jurídico (…) en relación con la Solicitud de Información que pide con número de folio 00933717 y expediente 178/2017, (en que pide copias simples de un proceso penal por el delito de homicidio, ignoran</v>
          </cell>
          <cell r="F133">
            <v>1</v>
          </cell>
          <cell r="G133">
            <v>1</v>
          </cell>
          <cell r="O133">
            <v>0</v>
          </cell>
          <cell r="P133">
            <v>0</v>
          </cell>
          <cell r="R133">
            <v>0</v>
          </cell>
          <cell r="S133">
            <v>0</v>
          </cell>
          <cell r="U133">
            <v>0</v>
          </cell>
          <cell r="V133">
            <v>0</v>
          </cell>
          <cell r="Z133">
            <v>1</v>
          </cell>
          <cell r="AA133">
            <v>0</v>
          </cell>
          <cell r="AD133">
            <v>0</v>
          </cell>
          <cell r="AE133">
            <v>0</v>
          </cell>
          <cell r="AF133">
            <v>0</v>
          </cell>
          <cell r="AG133">
            <v>0</v>
          </cell>
          <cell r="AH133">
            <v>0</v>
          </cell>
          <cell r="AI133">
            <v>1</v>
          </cell>
        </row>
        <row r="134">
          <cell r="B134">
            <v>113</v>
          </cell>
          <cell r="C134" t="str">
            <v>1.- Número de asuntos penales en general, que han ingresado al sistema judicial en el Estado de Michoacán durante el año 2018. 2. Número de asuntos penales en general, que ingresaron al sistema judicial en el Estado de Michoacán durante el año de 2017. 3.</v>
          </cell>
          <cell r="F134">
            <v>1</v>
          </cell>
          <cell r="G134">
            <v>1</v>
          </cell>
          <cell r="O134">
            <v>0</v>
          </cell>
          <cell r="P134">
            <v>0</v>
          </cell>
          <cell r="R134">
            <v>0</v>
          </cell>
          <cell r="S134">
            <v>0</v>
          </cell>
          <cell r="T134">
            <v>0</v>
          </cell>
          <cell r="U134">
            <v>0</v>
          </cell>
          <cell r="V134">
            <v>0</v>
          </cell>
          <cell r="Y134">
            <v>0</v>
          </cell>
          <cell r="Z134">
            <v>1</v>
          </cell>
          <cell r="AA134">
            <v>0</v>
          </cell>
          <cell r="AD134">
            <v>0</v>
          </cell>
          <cell r="AE134">
            <v>0</v>
          </cell>
          <cell r="AF134">
            <v>0</v>
          </cell>
          <cell r="AG134">
            <v>0</v>
          </cell>
          <cell r="AH134">
            <v>0</v>
          </cell>
          <cell r="AI134">
            <v>1</v>
          </cell>
        </row>
        <row r="135">
          <cell r="B135">
            <v>114</v>
          </cell>
          <cell r="C135" t="str">
            <v>“Solicito que me proporcione el número de expedientes relacionados con el delito de tortura que conoció este tribunal en los años 2014, 2015,2016.2017 y 2018. Solicito el número de sentencias dictadas, relacionadas con el delito de tortura en los años 201</v>
          </cell>
          <cell r="F135">
            <v>1</v>
          </cell>
          <cell r="G135">
            <v>1</v>
          </cell>
          <cell r="O135">
            <v>0</v>
          </cell>
          <cell r="P135">
            <v>0</v>
          </cell>
          <cell r="S135">
            <v>0</v>
          </cell>
          <cell r="T135">
            <v>0</v>
          </cell>
          <cell r="U135">
            <v>0</v>
          </cell>
          <cell r="V135">
            <v>0</v>
          </cell>
          <cell r="Y135">
            <v>0</v>
          </cell>
          <cell r="Z135">
            <v>1</v>
          </cell>
          <cell r="AA135">
            <v>0</v>
          </cell>
          <cell r="AD135">
            <v>0</v>
          </cell>
          <cell r="AE135">
            <v>0</v>
          </cell>
          <cell r="AF135">
            <v>0</v>
          </cell>
          <cell r="AG135">
            <v>0</v>
          </cell>
        </row>
        <row r="136">
          <cell r="B136">
            <v>115</v>
          </cell>
          <cell r="C136" t="str">
            <v>1. Cuántos facilitadores tienen en la dependencia? 2. Quién les otorgo la certificación a los facilitadores? 3. Cuenta la dependencia con órgano especializado en mecanismos alternativos, tal y como se establece en la ley nacional? 4. Cuántas carpetas de i</v>
          </cell>
          <cell r="F136">
            <v>1</v>
          </cell>
          <cell r="G136">
            <v>1</v>
          </cell>
          <cell r="O136">
            <v>0</v>
          </cell>
          <cell r="P136">
            <v>0</v>
          </cell>
          <cell r="R136">
            <v>0</v>
          </cell>
          <cell r="S136">
            <v>0</v>
          </cell>
          <cell r="T136">
            <v>0</v>
          </cell>
          <cell r="U136">
            <v>0</v>
          </cell>
          <cell r="V136">
            <v>0</v>
          </cell>
          <cell r="Y136">
            <v>0</v>
          </cell>
          <cell r="Z136">
            <v>1</v>
          </cell>
          <cell r="AA136">
            <v>0</v>
          </cell>
          <cell r="AD136">
            <v>0</v>
          </cell>
          <cell r="AE136">
            <v>0</v>
          </cell>
          <cell r="AF136">
            <v>0</v>
          </cell>
          <cell r="AG136">
            <v>0</v>
          </cell>
        </row>
        <row r="137">
          <cell r="B137">
            <v>116</v>
          </cell>
          <cell r="C137" t="str">
            <v>Versión pública de la resolución dictada en el toca I-116/2017, con data 16 de mayo de 2018, por la primera Sala Penal del Supremo Tribunal de Justicia del Estado.</v>
          </cell>
          <cell r="F137">
            <v>1</v>
          </cell>
          <cell r="G137">
            <v>1</v>
          </cell>
          <cell r="O137">
            <v>0</v>
          </cell>
          <cell r="P137">
            <v>0</v>
          </cell>
          <cell r="R137">
            <v>0</v>
          </cell>
          <cell r="S137">
            <v>0</v>
          </cell>
          <cell r="T137">
            <v>0</v>
          </cell>
          <cell r="U137">
            <v>0</v>
          </cell>
          <cell r="V137">
            <v>0</v>
          </cell>
          <cell r="Y137">
            <v>0</v>
          </cell>
          <cell r="Z137">
            <v>1</v>
          </cell>
          <cell r="AA137">
            <v>0</v>
          </cell>
          <cell r="AD137">
            <v>0</v>
          </cell>
          <cell r="AE137">
            <v>0</v>
          </cell>
          <cell r="AF137">
            <v>0</v>
          </cell>
          <cell r="AG137">
            <v>0</v>
          </cell>
          <cell r="AH137">
            <v>0</v>
          </cell>
          <cell r="AI137">
            <v>1</v>
          </cell>
        </row>
        <row r="138">
          <cell r="B138">
            <v>117</v>
          </cell>
          <cell r="C138" t="str">
            <v>-Programa operativo anual del Archivo Histórico del poder judicial. -Perfil profesional de los archivistas y su sueldo -Perfil profesional del director del archivo y su sueldo.</v>
          </cell>
          <cell r="F138">
            <v>1</v>
          </cell>
          <cell r="G138">
            <v>1</v>
          </cell>
          <cell r="O138">
            <v>0</v>
          </cell>
          <cell r="P138">
            <v>0</v>
          </cell>
          <cell r="R138">
            <v>0</v>
          </cell>
          <cell r="S138">
            <v>0</v>
          </cell>
          <cell r="T138">
            <v>0</v>
          </cell>
          <cell r="U138">
            <v>0</v>
          </cell>
          <cell r="V138">
            <v>0</v>
          </cell>
          <cell r="Y138">
            <v>0</v>
          </cell>
          <cell r="Z138">
            <v>0</v>
          </cell>
          <cell r="AA138">
            <v>0</v>
          </cell>
          <cell r="AD138">
            <v>0</v>
          </cell>
          <cell r="AE138">
            <v>0</v>
          </cell>
          <cell r="AF138">
            <v>0</v>
          </cell>
          <cell r="AG138">
            <v>0</v>
          </cell>
          <cell r="AH138">
            <v>0</v>
          </cell>
        </row>
        <row r="139">
          <cell r="B139">
            <v>118</v>
          </cell>
          <cell r="C139" t="str">
            <v>En el marco de la implementación del Nuevo Sistema de Justicia Penal Acusatorio, las autoridades del poder judicial realizaron los actos que a continuación se enumeran ¿Cuántos de estos actos fueron realizados en cada uno de esos años? Se solicita informa</v>
          </cell>
          <cell r="F139">
            <v>1</v>
          </cell>
          <cell r="G139">
            <v>1</v>
          </cell>
          <cell r="O139">
            <v>0</v>
          </cell>
          <cell r="P139">
            <v>0</v>
          </cell>
          <cell r="R139">
            <v>0</v>
          </cell>
          <cell r="S139">
            <v>0</v>
          </cell>
          <cell r="T139">
            <v>0</v>
          </cell>
          <cell r="U139">
            <v>0</v>
          </cell>
          <cell r="V139">
            <v>0</v>
          </cell>
          <cell r="Y139">
            <v>0</v>
          </cell>
          <cell r="Z139">
            <v>1</v>
          </cell>
          <cell r="AA139">
            <v>0</v>
          </cell>
          <cell r="AD139">
            <v>0</v>
          </cell>
          <cell r="AE139">
            <v>0</v>
          </cell>
          <cell r="AF139">
            <v>0</v>
          </cell>
          <cell r="AG139">
            <v>0</v>
          </cell>
          <cell r="AH139">
            <v>0</v>
          </cell>
          <cell r="AI139">
            <v>1</v>
          </cell>
        </row>
        <row r="140">
          <cell r="B140">
            <v>119</v>
          </cell>
          <cell r="C140" t="str">
            <v>¿Cuáles fueron los presupuestos asignados y ejercidos en 2017 para la unidad o dependencia encargada de la transparencia al interior del Poder Judicial del estado? ¿Cuál fue el presupuesto asignado y el presupuesto ejecutado para la publicación de sentenc</v>
          </cell>
          <cell r="F140">
            <v>1</v>
          </cell>
          <cell r="G140">
            <v>1</v>
          </cell>
          <cell r="O140">
            <v>0</v>
          </cell>
          <cell r="P140">
            <v>0</v>
          </cell>
          <cell r="R140">
            <v>0</v>
          </cell>
          <cell r="S140">
            <v>0</v>
          </cell>
          <cell r="T140">
            <v>0</v>
          </cell>
          <cell r="U140">
            <v>0</v>
          </cell>
          <cell r="V140">
            <v>0</v>
          </cell>
          <cell r="Y140">
            <v>0</v>
          </cell>
          <cell r="Z140">
            <v>1</v>
          </cell>
          <cell r="AA140">
            <v>0</v>
          </cell>
          <cell r="AD140">
            <v>0</v>
          </cell>
          <cell r="AE140">
            <v>0</v>
          </cell>
          <cell r="AF140">
            <v>0</v>
          </cell>
          <cell r="AG140">
            <v>0</v>
          </cell>
          <cell r="AH140">
            <v>0</v>
          </cell>
          <cell r="AI140">
            <v>1</v>
          </cell>
        </row>
        <row r="141">
          <cell r="B141">
            <v>120</v>
          </cell>
          <cell r="C141" t="str">
            <v>Solicito saber del Poder Judicial de su estado: 1.- La estructura orgánica de la Unidad de Transparencia. 2.- Número de servidores públicos adscritos a la Unidad. 3.- Sueldo mensual del titular de la Unidad de Transparencia. 4.- Sueldo mensual del oficial</v>
          </cell>
          <cell r="F141">
            <v>1</v>
          </cell>
          <cell r="G141">
            <v>1</v>
          </cell>
          <cell r="O141">
            <v>0</v>
          </cell>
          <cell r="P141">
            <v>0</v>
          </cell>
          <cell r="R141">
            <v>0</v>
          </cell>
          <cell r="S141">
            <v>0</v>
          </cell>
          <cell r="T141">
            <v>0</v>
          </cell>
          <cell r="U141">
            <v>0</v>
          </cell>
          <cell r="V141">
            <v>0</v>
          </cell>
          <cell r="Z141">
            <v>0</v>
          </cell>
          <cell r="AA141">
            <v>1</v>
          </cell>
          <cell r="AD141">
            <v>0</v>
          </cell>
          <cell r="AE141">
            <v>0</v>
          </cell>
          <cell r="AF141">
            <v>0</v>
          </cell>
          <cell r="AG141">
            <v>0</v>
          </cell>
          <cell r="AH141">
            <v>0</v>
          </cell>
        </row>
        <row r="142">
          <cell r="B142">
            <v>121</v>
          </cell>
          <cell r="C142" t="str">
            <v>1. ¿Cuenta el Poder Judicial, Tribunal Superior de Justicia o Consejo de la Judicatura de su entidad con algún órgano, departamento o unidad dedicada al desarrollo de actividades para la generación de información estadística? 2. Dicha área ¿ejerce otras f</v>
          </cell>
          <cell r="F142">
            <v>1</v>
          </cell>
          <cell r="G142">
            <v>1</v>
          </cell>
          <cell r="O142">
            <v>0</v>
          </cell>
          <cell r="P142">
            <v>0</v>
          </cell>
          <cell r="R142">
            <v>0</v>
          </cell>
          <cell r="S142">
            <v>0</v>
          </cell>
          <cell r="T142">
            <v>0</v>
          </cell>
          <cell r="U142">
            <v>0</v>
          </cell>
          <cell r="V142">
            <v>0</v>
          </cell>
          <cell r="Y142">
            <v>0</v>
          </cell>
          <cell r="Z142">
            <v>1</v>
          </cell>
          <cell r="AA142">
            <v>0</v>
          </cell>
          <cell r="AD142">
            <v>0</v>
          </cell>
          <cell r="AE142">
            <v>0</v>
          </cell>
          <cell r="AF142">
            <v>0</v>
          </cell>
          <cell r="AG142">
            <v>0</v>
          </cell>
          <cell r="AH142">
            <v>0</v>
          </cell>
          <cell r="AI142">
            <v>1</v>
          </cell>
        </row>
        <row r="143">
          <cell r="B143">
            <v>122</v>
          </cell>
          <cell r="C143" t="str">
            <v>Preguntas en Materia de Justicia para Adolescentes 1.- ¿Cuantos Menores tienen en Prisión Preventiva? Del 18 de Junio del 2016 a la fecha 2.- ¿Cuantos Menores están Privados de su Libertad ya con Sentencia? Del 18 de Junio del 2016 a la fecha</v>
          </cell>
          <cell r="F143">
            <v>1</v>
          </cell>
          <cell r="G143">
            <v>1</v>
          </cell>
          <cell r="O143">
            <v>0</v>
          </cell>
          <cell r="P143">
            <v>0</v>
          </cell>
          <cell r="R143">
            <v>0</v>
          </cell>
          <cell r="S143">
            <v>0</v>
          </cell>
          <cell r="T143">
            <v>0</v>
          </cell>
          <cell r="U143">
            <v>0</v>
          </cell>
          <cell r="V143">
            <v>0</v>
          </cell>
          <cell r="Y143">
            <v>0</v>
          </cell>
          <cell r="Z143">
            <v>1</v>
          </cell>
          <cell r="AA143">
            <v>0</v>
          </cell>
          <cell r="AD143">
            <v>0</v>
          </cell>
          <cell r="AE143">
            <v>0</v>
          </cell>
          <cell r="AF143">
            <v>0</v>
          </cell>
          <cell r="AG143">
            <v>0</v>
          </cell>
        </row>
        <row r="144">
          <cell r="B144">
            <v>123</v>
          </cell>
          <cell r="C144" t="str">
            <v>1. Proporcionar el número total de solicitudes de información recibidas por la institución en 2013, 2014, 2015, 2016 y 2017. 2. De las solicitudes de información recibidas en 2013, 2014, 2015, 2016 y 2017 por la institución, señalar para cada uno de esos </v>
          </cell>
          <cell r="F144">
            <v>1</v>
          </cell>
          <cell r="G144">
            <v>1</v>
          </cell>
          <cell r="O144">
            <v>0</v>
          </cell>
          <cell r="P144">
            <v>0</v>
          </cell>
          <cell r="R144">
            <v>0</v>
          </cell>
          <cell r="S144">
            <v>0</v>
          </cell>
          <cell r="T144">
            <v>0</v>
          </cell>
          <cell r="U144">
            <v>0</v>
          </cell>
          <cell r="V144">
            <v>0</v>
          </cell>
          <cell r="Y144">
            <v>0</v>
          </cell>
          <cell r="Z144">
            <v>1</v>
          </cell>
          <cell r="AA144">
            <v>0</v>
          </cell>
          <cell r="AD144">
            <v>0</v>
          </cell>
          <cell r="AE144">
            <v>0</v>
          </cell>
          <cell r="AF144">
            <v>0</v>
          </cell>
          <cell r="AG144">
            <v>0</v>
          </cell>
          <cell r="AH144">
            <v>0</v>
          </cell>
          <cell r="AI144">
            <v>1</v>
          </cell>
        </row>
        <row r="145">
          <cell r="B145">
            <v>124</v>
          </cell>
          <cell r="C145" t="str">
            <v>1. En caso de existir ¿cuál es el presupuesto específico que la institución asignó en 2013, 2014, 2015, 2016 y 2017 al cumplimiento de las obligaciones y tareas de transparencia y acceso a la información? De no ser así, ¿de dónde se obtienen los recursos </v>
          </cell>
          <cell r="F145">
            <v>1</v>
          </cell>
          <cell r="G145">
            <v>1</v>
          </cell>
          <cell r="O145">
            <v>0</v>
          </cell>
          <cell r="P145">
            <v>0</v>
          </cell>
          <cell r="R145">
            <v>0</v>
          </cell>
          <cell r="S145">
            <v>0</v>
          </cell>
          <cell r="T145">
            <v>0</v>
          </cell>
          <cell r="U145">
            <v>0</v>
          </cell>
          <cell r="V145">
            <v>0</v>
          </cell>
          <cell r="Y145">
            <v>0</v>
          </cell>
          <cell r="Z145">
            <v>1</v>
          </cell>
          <cell r="AA145">
            <v>0</v>
          </cell>
          <cell r="AD145">
            <v>0</v>
          </cell>
          <cell r="AE145">
            <v>0</v>
          </cell>
          <cell r="AF145">
            <v>0</v>
          </cell>
          <cell r="AG145">
            <v>0</v>
          </cell>
          <cell r="AH145">
            <v>0</v>
          </cell>
          <cell r="AI145">
            <v>1</v>
          </cell>
        </row>
        <row r="146">
          <cell r="B146">
            <v>125</v>
          </cell>
          <cell r="C146" t="str">
            <v>Por este conducto solicito la información publica referente al Órgano Especializado en Mecanismos Alternativos o equivalente en el Estado.</v>
          </cell>
          <cell r="F146">
            <v>1</v>
          </cell>
          <cell r="G146">
            <v>1</v>
          </cell>
          <cell r="O146">
            <v>0</v>
          </cell>
          <cell r="P146">
            <v>0</v>
          </cell>
          <cell r="R146">
            <v>0</v>
          </cell>
          <cell r="S146">
            <v>0</v>
          </cell>
          <cell r="T146">
            <v>0</v>
          </cell>
          <cell r="U146">
            <v>0</v>
          </cell>
          <cell r="V146">
            <v>0</v>
          </cell>
          <cell r="Y146">
            <v>0</v>
          </cell>
          <cell r="Z146">
            <v>0</v>
          </cell>
          <cell r="AA146">
            <v>0</v>
          </cell>
          <cell r="AD146">
            <v>0</v>
          </cell>
          <cell r="AE146">
            <v>0</v>
          </cell>
          <cell r="AF146">
            <v>0</v>
          </cell>
          <cell r="AG146">
            <v>0</v>
          </cell>
          <cell r="AH146">
            <v>0</v>
          </cell>
        </row>
        <row r="147">
          <cell r="B147">
            <v>126</v>
          </cell>
          <cell r="C147" t="str">
            <v>Por este medio solicito el total de personal que labora en el Poder Judicial, desglosado por sexo y tipo de contratación (confianza, base o sindicalizado, eventual u honorarios) con fecha a mayo 2018. Así como el total de personas que integran la Unidad d</v>
          </cell>
          <cell r="F147">
            <v>1</v>
          </cell>
          <cell r="G147">
            <v>1</v>
          </cell>
          <cell r="O147">
            <v>0</v>
          </cell>
          <cell r="P147">
            <v>0</v>
          </cell>
          <cell r="R147">
            <v>0</v>
          </cell>
          <cell r="S147">
            <v>0</v>
          </cell>
          <cell r="T147">
            <v>0</v>
          </cell>
          <cell r="U147">
            <v>0</v>
          </cell>
          <cell r="V147">
            <v>0</v>
          </cell>
          <cell r="Y147">
            <v>0</v>
          </cell>
          <cell r="Z147">
            <v>1</v>
          </cell>
          <cell r="AA147">
            <v>0</v>
          </cell>
          <cell r="AD147">
            <v>0</v>
          </cell>
          <cell r="AE147">
            <v>0</v>
          </cell>
          <cell r="AF147">
            <v>0</v>
          </cell>
          <cell r="AG147">
            <v>0</v>
          </cell>
        </row>
        <row r="148">
          <cell r="B148">
            <v>127</v>
          </cell>
          <cell r="C148" t="str">
            <v>- Total de sentenciados en sentido CONDENATORIO en primera instancia por el delito de HOMICIDIO DOLOSO en el periodo del 1 de enero de 2017 al 31 de diciembre de 2017 en todos los Juzgados Penales del estado de Michoacán - Total de sentenciados en sentido</v>
          </cell>
          <cell r="F148">
            <v>1</v>
          </cell>
          <cell r="G148">
            <v>1</v>
          </cell>
          <cell r="O148">
            <v>0</v>
          </cell>
          <cell r="P148">
            <v>0</v>
          </cell>
          <cell r="R148">
            <v>0</v>
          </cell>
          <cell r="S148">
            <v>0</v>
          </cell>
          <cell r="T148">
            <v>0</v>
          </cell>
          <cell r="U148">
            <v>0</v>
          </cell>
          <cell r="V148">
            <v>0</v>
          </cell>
          <cell r="Y148">
            <v>0</v>
          </cell>
          <cell r="Z148">
            <v>1</v>
          </cell>
          <cell r="AA148">
            <v>0</v>
          </cell>
          <cell r="AD148">
            <v>0</v>
          </cell>
          <cell r="AE148">
            <v>0</v>
          </cell>
          <cell r="AF148">
            <v>0</v>
          </cell>
          <cell r="AG148">
            <v>0</v>
          </cell>
        </row>
        <row r="149">
          <cell r="B149">
            <v>128</v>
          </cell>
          <cell r="C149" t="str">
            <v>Requiero información acerca de todos los juicios de arrendamiento específicamente de los de arrendamiento en su entidad que se llevaron acabo durante los años 2016-17</v>
          </cell>
          <cell r="F149">
            <v>1</v>
          </cell>
          <cell r="G149">
            <v>1</v>
          </cell>
          <cell r="O149">
            <v>0</v>
          </cell>
          <cell r="P149">
            <v>0</v>
          </cell>
          <cell r="R149">
            <v>0</v>
          </cell>
          <cell r="S149">
            <v>0</v>
          </cell>
          <cell r="T149">
            <v>0</v>
          </cell>
          <cell r="U149">
            <v>0</v>
          </cell>
          <cell r="V149">
            <v>0</v>
          </cell>
          <cell r="Y149">
            <v>0</v>
          </cell>
          <cell r="Z149">
            <v>1</v>
          </cell>
          <cell r="AA149">
            <v>0</v>
          </cell>
          <cell r="AD149">
            <v>0</v>
          </cell>
          <cell r="AE149">
            <v>0</v>
          </cell>
          <cell r="AF149">
            <v>0</v>
          </cell>
          <cell r="AG149">
            <v>0</v>
          </cell>
          <cell r="AH149">
            <v>0</v>
          </cell>
          <cell r="AI149">
            <v>1</v>
          </cell>
        </row>
        <row r="150">
          <cell r="B150">
            <v>129</v>
          </cell>
          <cell r="C150" t="str">
            <v>Versión pública de la resolución emitida por el Magistrado de la Séptima Sala Penal del Supremo Tribunal de Justicia del Estado, dentro del toca: XI-17/2018.</v>
          </cell>
          <cell r="F150">
            <v>1</v>
          </cell>
          <cell r="G150">
            <v>1</v>
          </cell>
          <cell r="P150">
            <v>0</v>
          </cell>
          <cell r="R150">
            <v>0</v>
          </cell>
          <cell r="S150">
            <v>0</v>
          </cell>
          <cell r="T150">
            <v>0</v>
          </cell>
          <cell r="U150">
            <v>0</v>
          </cell>
          <cell r="V150">
            <v>0</v>
          </cell>
          <cell r="Y150">
            <v>0</v>
          </cell>
          <cell r="Z150">
            <v>1</v>
          </cell>
          <cell r="AA150">
            <v>0</v>
          </cell>
          <cell r="AD150">
            <v>0</v>
          </cell>
          <cell r="AE150">
            <v>0</v>
          </cell>
          <cell r="AF150">
            <v>0</v>
          </cell>
          <cell r="AG150">
            <v>0</v>
          </cell>
          <cell r="AH150">
            <v>0</v>
          </cell>
          <cell r="AI150">
            <v>1</v>
          </cell>
        </row>
        <row r="151">
          <cell r="B151">
            <v>130</v>
          </cell>
          <cell r="C151" t="str">
            <v>Proporcionar información sobre cuántas Averiguaciones Previas y Carpetas de Investigación, se han aperturado en los años 2014, 2015, 2016 y 2017, por el delito de Responsabilidad Profesional médica o Negligencia médica. Proporcionar información sobre cuán</v>
          </cell>
          <cell r="F151">
            <v>1</v>
          </cell>
          <cell r="G151">
            <v>1</v>
          </cell>
          <cell r="O151">
            <v>0</v>
          </cell>
          <cell r="P151">
            <v>0</v>
          </cell>
          <cell r="R151">
            <v>0</v>
          </cell>
          <cell r="S151">
            <v>0</v>
          </cell>
          <cell r="T151">
            <v>0</v>
          </cell>
          <cell r="U151">
            <v>0</v>
          </cell>
          <cell r="V151">
            <v>0</v>
          </cell>
          <cell r="Y151">
            <v>0</v>
          </cell>
          <cell r="Z151">
            <v>1</v>
          </cell>
          <cell r="AA151">
            <v>0</v>
          </cell>
          <cell r="AD151">
            <v>0</v>
          </cell>
          <cell r="AE151">
            <v>0</v>
          </cell>
          <cell r="AF151">
            <v>0</v>
          </cell>
          <cell r="AG151">
            <v>0</v>
          </cell>
        </row>
        <row r="152">
          <cell r="B152">
            <v>131</v>
          </cell>
          <cell r="C152" t="str">
            <v>Solicitó se me informe si en los registros del poder judicial del Estado de Michoacán, existe un expediente de Juicio Sucesorio Testamentario o Intestamentario a nombre de mi hermana //////////z, y de ser afirmativa la respuesta, se me informe el Juzgado </v>
          </cell>
          <cell r="F152">
            <v>1</v>
          </cell>
          <cell r="G152">
            <v>1</v>
          </cell>
          <cell r="O152">
            <v>0</v>
          </cell>
          <cell r="P152">
            <v>0</v>
          </cell>
          <cell r="S152">
            <v>0</v>
          </cell>
          <cell r="T152">
            <v>0</v>
          </cell>
          <cell r="U152">
            <v>0</v>
          </cell>
          <cell r="V152">
            <v>0</v>
          </cell>
          <cell r="Y152">
            <v>0</v>
          </cell>
          <cell r="Z152">
            <v>1</v>
          </cell>
          <cell r="AA152">
            <v>0</v>
          </cell>
          <cell r="AD152">
            <v>0</v>
          </cell>
          <cell r="AE152">
            <v>0</v>
          </cell>
          <cell r="AF152">
            <v>0</v>
          </cell>
          <cell r="AG152">
            <v>0</v>
          </cell>
        </row>
        <row r="153">
          <cell r="B153">
            <v>132</v>
          </cell>
          <cell r="C153" t="str">
            <v>POR LA PRESENTE SOLICITO ATENTAMENTE SE ME PROPORCIONE LA VERSIÓN PÚBLICA DE LAS ÚLTIMAS DIEZ SENTENCIAS PRONUNCIADAS POR CADA UNO DE LOS JUZGADOS DE PRIMERA INSTANCIA EN MATERIA CIVIL, CON RESIDENCIA EN LA CIUDAD DE MORELIA, MICHOACÁN, EN LOS JUICIOS DER</v>
          </cell>
          <cell r="F153">
            <v>1</v>
          </cell>
          <cell r="G153">
            <v>1</v>
          </cell>
          <cell r="P153">
            <v>0</v>
          </cell>
          <cell r="R153">
            <v>0</v>
          </cell>
          <cell r="S153">
            <v>0</v>
          </cell>
          <cell r="T153">
            <v>0</v>
          </cell>
          <cell r="U153">
            <v>0</v>
          </cell>
          <cell r="V153">
            <v>0</v>
          </cell>
          <cell r="Y153">
            <v>0</v>
          </cell>
          <cell r="Z153">
            <v>1</v>
          </cell>
          <cell r="AA153">
            <v>0</v>
          </cell>
          <cell r="AD153">
            <v>0</v>
          </cell>
          <cell r="AE153">
            <v>0</v>
          </cell>
          <cell r="AF153">
            <v>0</v>
          </cell>
          <cell r="AG153">
            <v>0</v>
          </cell>
          <cell r="AH153">
            <v>0</v>
          </cell>
          <cell r="AI153">
            <v>1</v>
          </cell>
        </row>
        <row r="154">
          <cell r="B154">
            <v>133</v>
          </cell>
          <cell r="C154" t="str">
            <v>POR LA PRESENTE SOLICITO ATENTAMENTE SE ME PROPORCIONE LA VERSIÓN PÚBLICA DE LAS ÚLTIMAS DIEZ SENTENCIAS PRONUNCIADAS POR CADA UNA DE LAS SALAS CIVILES DEL SUPREMO TRIBUNAL DE JUSTICIA DEL ESTADO DE MICHOACÁN, EN LOS TOCAS O EXPEDIENTES QUE VERSEN SOBRE A</v>
          </cell>
          <cell r="F154">
            <v>1</v>
          </cell>
          <cell r="G154">
            <v>1</v>
          </cell>
          <cell r="P154">
            <v>0</v>
          </cell>
          <cell r="R154">
            <v>0</v>
          </cell>
          <cell r="S154">
            <v>0</v>
          </cell>
          <cell r="T154">
            <v>0</v>
          </cell>
          <cell r="U154">
            <v>0</v>
          </cell>
          <cell r="V154">
            <v>0</v>
          </cell>
          <cell r="Y154">
            <v>0</v>
          </cell>
          <cell r="Z154">
            <v>1</v>
          </cell>
          <cell r="AA154">
            <v>0</v>
          </cell>
          <cell r="AD154">
            <v>0</v>
          </cell>
          <cell r="AE154">
            <v>0</v>
          </cell>
          <cell r="AF154">
            <v>0</v>
          </cell>
          <cell r="AG154">
            <v>0</v>
          </cell>
          <cell r="AH154">
            <v>0</v>
          </cell>
          <cell r="AI154">
            <v>1</v>
          </cell>
        </row>
        <row r="155">
          <cell r="B155">
            <v>134</v>
          </cell>
          <cell r="C155" t="str">
            <v>La segunda instancia en materia penal, en el sistema penal acusatorio, ¿se litiga y resuelve bajo la metodología de audiencia oral o de forma escrita?</v>
          </cell>
          <cell r="F155">
            <v>1</v>
          </cell>
          <cell r="G155">
            <v>1</v>
          </cell>
          <cell r="O155">
            <v>0</v>
          </cell>
          <cell r="P155">
            <v>0</v>
          </cell>
          <cell r="R155">
            <v>0</v>
          </cell>
          <cell r="S155">
            <v>0</v>
          </cell>
          <cell r="T155">
            <v>0</v>
          </cell>
          <cell r="U155">
            <v>0</v>
          </cell>
          <cell r="V155">
            <v>0</v>
          </cell>
          <cell r="Y155">
            <v>0</v>
          </cell>
          <cell r="Z155">
            <v>1</v>
          </cell>
          <cell r="AA155">
            <v>0</v>
          </cell>
          <cell r="AD155">
            <v>0</v>
          </cell>
          <cell r="AE155">
            <v>0</v>
          </cell>
          <cell r="AF155">
            <v>0</v>
          </cell>
          <cell r="AG155">
            <v>0</v>
          </cell>
        </row>
        <row r="156">
          <cell r="B156">
            <v>135</v>
          </cell>
          <cell r="C156" t="str">
            <v>El poder judicial de Michoacán o procuraduría del estado de Michoacán, que entiendo es lo mismo, ¿publica en internet los expedientes de los casos que atiende? De ser así, si uno ya fue perdonado y tiene su carta de antecedentes no penales, puede pedir qu</v>
          </cell>
          <cell r="F156">
            <v>1</v>
          </cell>
          <cell r="G156">
            <v>1</v>
          </cell>
          <cell r="O156">
            <v>0</v>
          </cell>
          <cell r="P156">
            <v>0</v>
          </cell>
          <cell r="R156">
            <v>0</v>
          </cell>
          <cell r="S156">
            <v>0</v>
          </cell>
          <cell r="T156">
            <v>0</v>
          </cell>
          <cell r="U156">
            <v>0</v>
          </cell>
          <cell r="V156">
            <v>0</v>
          </cell>
          <cell r="Y156">
            <v>0</v>
          </cell>
          <cell r="Z156">
            <v>1</v>
          </cell>
          <cell r="AA156">
            <v>0</v>
          </cell>
          <cell r="AD156">
            <v>0</v>
          </cell>
          <cell r="AE156">
            <v>0</v>
          </cell>
          <cell r="AF156">
            <v>0</v>
          </cell>
          <cell r="AG156">
            <v>0</v>
          </cell>
          <cell r="AH156">
            <v>0</v>
          </cell>
          <cell r="AI156">
            <v>1</v>
          </cell>
        </row>
        <row r="157">
          <cell r="B157">
            <v>136</v>
          </cell>
          <cell r="C157" t="str">
            <v>Informe si cuenta con protocolos para realizar los actos de investigación de entrega vigilada y las operaciones encubiertas, de conformidad de lo que prevé la fracción IX del artículo 251 del Código Nacional de Procedimientos Penales. En caso afirmativo, </v>
          </cell>
          <cell r="F157">
            <v>1</v>
          </cell>
          <cell r="G157">
            <v>1</v>
          </cell>
          <cell r="O157">
            <v>0</v>
          </cell>
          <cell r="P157">
            <v>0</v>
          </cell>
          <cell r="R157">
            <v>0</v>
          </cell>
          <cell r="S157">
            <v>0</v>
          </cell>
          <cell r="T157">
            <v>0</v>
          </cell>
          <cell r="U157">
            <v>0</v>
          </cell>
          <cell r="V157">
            <v>0</v>
          </cell>
          <cell r="Y157">
            <v>0</v>
          </cell>
          <cell r="Z157">
            <v>1</v>
          </cell>
          <cell r="AA157">
            <v>0</v>
          </cell>
          <cell r="AD157">
            <v>0</v>
          </cell>
          <cell r="AE157">
            <v>0</v>
          </cell>
          <cell r="AF157">
            <v>0</v>
          </cell>
          <cell r="AG157">
            <v>0</v>
          </cell>
        </row>
        <row r="158">
          <cell r="B158">
            <v>137</v>
          </cell>
          <cell r="C158" t="str">
            <v>Por este medio SOLICITO LA JUSTIFICACIÓN U OFICIO LEGAL por medio del cual LOS JUZGADOS FAMILIARES del Distrito Judicial de Morelia determinaron que los Juzgados Familiares del 1 al 4 se avocarían sobre el sistema tradicional de juicio y los Juzgados Fami</v>
          </cell>
          <cell r="F158">
            <v>1</v>
          </cell>
          <cell r="G158">
            <v>1</v>
          </cell>
          <cell r="P158">
            <v>0</v>
          </cell>
          <cell r="R158">
            <v>0</v>
          </cell>
          <cell r="S158">
            <v>0</v>
          </cell>
          <cell r="T158">
            <v>0</v>
          </cell>
          <cell r="U158">
            <v>0</v>
          </cell>
          <cell r="V158">
            <v>0</v>
          </cell>
          <cell r="Y158">
            <v>0</v>
          </cell>
          <cell r="Z158">
            <v>1</v>
          </cell>
          <cell r="AA158">
            <v>0</v>
          </cell>
          <cell r="AD158">
            <v>0</v>
          </cell>
          <cell r="AE158">
            <v>0</v>
          </cell>
          <cell r="AF158">
            <v>0</v>
          </cell>
          <cell r="AG158">
            <v>0</v>
          </cell>
          <cell r="AH158">
            <v>0</v>
          </cell>
          <cell r="AI158">
            <v>1</v>
          </cell>
        </row>
        <row r="159">
          <cell r="B159">
            <v>138</v>
          </cell>
          <cell r="C159" t="str">
            <v>Quisiera conocer los lineamientos para otorgar las bases, dentro del Poder Judicial y el numero de bases que se han entregado en el 2017 y lo que va del 2018, y adscripción de las áreas alas personas que se les entrego.</v>
          </cell>
          <cell r="F159">
            <v>1</v>
          </cell>
          <cell r="G159">
            <v>1</v>
          </cell>
          <cell r="O159">
            <v>0</v>
          </cell>
          <cell r="P159">
            <v>0</v>
          </cell>
          <cell r="R159">
            <v>0</v>
          </cell>
          <cell r="S159">
            <v>0</v>
          </cell>
          <cell r="T159">
            <v>0</v>
          </cell>
          <cell r="U159">
            <v>0</v>
          </cell>
          <cell r="V159">
            <v>0</v>
          </cell>
          <cell r="Y159">
            <v>0</v>
          </cell>
          <cell r="Z159">
            <v>1</v>
          </cell>
          <cell r="AA159">
            <v>0</v>
          </cell>
          <cell r="AD159">
            <v>0</v>
          </cell>
          <cell r="AE159">
            <v>0</v>
          </cell>
          <cell r="AF159">
            <v>0</v>
          </cell>
          <cell r="AG159">
            <v>0</v>
          </cell>
          <cell r="AH159">
            <v>0</v>
          </cell>
          <cell r="AI159">
            <v>1</v>
          </cell>
        </row>
        <row r="160">
          <cell r="B160">
            <v>139</v>
          </cell>
          <cell r="C160" t="str">
            <v>Quisiera saber cual es la información que digitalizan en el Poder Judicial de Michoacán, y conocer que información se trasparenta ademas de las obligaciones de transparencia.</v>
          </cell>
          <cell r="F160">
            <v>1</v>
          </cell>
          <cell r="G160">
            <v>1</v>
          </cell>
          <cell r="O160">
            <v>0</v>
          </cell>
          <cell r="P160">
            <v>0</v>
          </cell>
          <cell r="R160">
            <v>0</v>
          </cell>
          <cell r="S160">
            <v>0</v>
          </cell>
          <cell r="T160">
            <v>0</v>
          </cell>
          <cell r="U160">
            <v>0</v>
          </cell>
          <cell r="V160">
            <v>0</v>
          </cell>
          <cell r="Y160">
            <v>0</v>
          </cell>
          <cell r="Z160">
            <v>1</v>
          </cell>
          <cell r="AA160">
            <v>0</v>
          </cell>
          <cell r="AD160">
            <v>0</v>
          </cell>
          <cell r="AE160">
            <v>0</v>
          </cell>
          <cell r="AF160">
            <v>0</v>
          </cell>
          <cell r="AG160">
            <v>0</v>
          </cell>
          <cell r="AH160">
            <v>0</v>
          </cell>
          <cell r="AI160">
            <v>1</v>
          </cell>
        </row>
        <row r="161">
          <cell r="B161">
            <v>140</v>
          </cell>
          <cell r="C161" t="str">
            <v>Solicito información correspondiente al número de jueces de ejecución con los que cuenta la entidad hasta la fecha. Desglosar la información por juzgados.</v>
          </cell>
          <cell r="F161">
            <v>1</v>
          </cell>
          <cell r="G161">
            <v>1</v>
          </cell>
          <cell r="P161">
            <v>0</v>
          </cell>
          <cell r="R161">
            <v>0</v>
          </cell>
          <cell r="S161">
            <v>0</v>
          </cell>
          <cell r="T161">
            <v>0</v>
          </cell>
          <cell r="U161">
            <v>0</v>
          </cell>
          <cell r="V161">
            <v>0</v>
          </cell>
          <cell r="Y161">
            <v>0</v>
          </cell>
          <cell r="Z161">
            <v>1</v>
          </cell>
          <cell r="AA161">
            <v>0</v>
          </cell>
          <cell r="AD161">
            <v>0</v>
          </cell>
          <cell r="AE161">
            <v>0</v>
          </cell>
          <cell r="AF161">
            <v>0</v>
          </cell>
          <cell r="AG161">
            <v>0</v>
          </cell>
        </row>
        <row r="162">
          <cell r="B162">
            <v>141</v>
          </cell>
          <cell r="C162" t="str">
            <v>Solicito información correspondiente al número de juzgados de ejecución con lo que cuenta los que cuenta la entidad. Desglosar por fecha de creación del juzgado.</v>
          </cell>
          <cell r="F162">
            <v>1</v>
          </cell>
          <cell r="G162">
            <v>1</v>
          </cell>
          <cell r="O162">
            <v>0</v>
          </cell>
          <cell r="P162">
            <v>0</v>
          </cell>
          <cell r="R162">
            <v>0</v>
          </cell>
          <cell r="S162">
            <v>0</v>
          </cell>
          <cell r="T162">
            <v>0</v>
          </cell>
          <cell r="U162">
            <v>0</v>
          </cell>
          <cell r="V162">
            <v>0</v>
          </cell>
          <cell r="Z162">
            <v>0</v>
          </cell>
          <cell r="AA162">
            <v>1</v>
          </cell>
          <cell r="AD162">
            <v>0</v>
          </cell>
          <cell r="AE162">
            <v>0</v>
          </cell>
          <cell r="AF162">
            <v>0</v>
          </cell>
          <cell r="AG162">
            <v>0</v>
          </cell>
        </row>
        <row r="163">
          <cell r="C163" t="str">
            <v>POR LA PRESENTE SOLICITO ATENTAMENTE SE ME PROPORCIONE LA VERSIÓN PÚBLICA DE LAS ÚLTIMAS DIEZ SENTENCIAS INTERLOCUTORIAS, PRONUNCIADAS POR CADA UNO DE LOS JUZGADOS DE PRIMERA INSTANCIA EN MATERIA CIVIL, CON RESIDENCIA EN LA CIUDAD DE MORELIA, MICHOACÁN, D</v>
          </cell>
          <cell r="F163">
            <v>1</v>
          </cell>
          <cell r="G163">
            <v>1</v>
          </cell>
          <cell r="P163">
            <v>0</v>
          </cell>
          <cell r="R163">
            <v>0</v>
          </cell>
          <cell r="S163">
            <v>0</v>
          </cell>
          <cell r="T163">
            <v>0</v>
          </cell>
          <cell r="U163">
            <v>0</v>
          </cell>
          <cell r="V163">
            <v>0</v>
          </cell>
          <cell r="Z163">
            <v>1</v>
          </cell>
          <cell r="AA163">
            <v>0</v>
          </cell>
          <cell r="AD163">
            <v>0</v>
          </cell>
          <cell r="AE163">
            <v>0</v>
          </cell>
          <cell r="AF163">
            <v>0</v>
          </cell>
          <cell r="AG163">
            <v>0</v>
          </cell>
          <cell r="AH163">
            <v>0</v>
          </cell>
          <cell r="AI163">
            <v>1</v>
          </cell>
        </row>
        <row r="164">
          <cell r="B164">
            <v>143</v>
          </cell>
          <cell r="C164" t="str">
            <v>Solicito información correspondiente al número de asuntos recibidos por cada juzgado de ejecución de la entidad, desde 2010 hasta 2017.</v>
          </cell>
          <cell r="F164">
            <v>1</v>
          </cell>
          <cell r="G164">
            <v>1</v>
          </cell>
          <cell r="O164">
            <v>0</v>
          </cell>
          <cell r="P164">
            <v>0</v>
          </cell>
          <cell r="R164">
            <v>0</v>
          </cell>
          <cell r="S164">
            <v>0</v>
          </cell>
          <cell r="T164">
            <v>0</v>
          </cell>
          <cell r="U164">
            <v>0</v>
          </cell>
          <cell r="V164">
            <v>0</v>
          </cell>
          <cell r="Z164">
            <v>1</v>
          </cell>
          <cell r="AA164">
            <v>0</v>
          </cell>
          <cell r="AD164">
            <v>0</v>
          </cell>
          <cell r="AE164">
            <v>0</v>
          </cell>
          <cell r="AF164">
            <v>0</v>
          </cell>
          <cell r="AG164">
            <v>0</v>
          </cell>
        </row>
        <row r="165">
          <cell r="B165">
            <v>144</v>
          </cell>
          <cell r="C165" t="str">
            <v>Solicito información correspondiente al número de asuntos recibidos por cada juzgado de ejecución de la entidad, desde 2010 hasta 2017. Requiero que cada asunto venga desglosado de la siguiente manera: Año. Tipo de asunto (beneficios de pre liberación, tr</v>
          </cell>
          <cell r="F165">
            <v>1</v>
          </cell>
          <cell r="G165">
            <v>1</v>
          </cell>
          <cell r="O165">
            <v>0</v>
          </cell>
          <cell r="P165">
            <v>0</v>
          </cell>
          <cell r="R165">
            <v>0</v>
          </cell>
          <cell r="S165">
            <v>0</v>
          </cell>
          <cell r="T165">
            <v>0</v>
          </cell>
          <cell r="U165">
            <v>0</v>
          </cell>
          <cell r="V165">
            <v>0</v>
          </cell>
          <cell r="Z165">
            <v>1</v>
          </cell>
          <cell r="AA165">
            <v>0</v>
          </cell>
          <cell r="AD165">
            <v>0</v>
          </cell>
          <cell r="AE165">
            <v>0</v>
          </cell>
          <cell r="AF165">
            <v>0</v>
          </cell>
          <cell r="AG165">
            <v>0</v>
          </cell>
        </row>
        <row r="166">
          <cell r="B166">
            <v>145</v>
          </cell>
          <cell r="C166" t="str">
            <v>¿Su entidad cuenta con una oficina de supervisión de medidas cautelares y de la suspensión condicional del proceso? En caso de contestar la pregunta anterior de manera afirmativa responda las siguientes preguntas respecto a la oficina de supervisión de me</v>
          </cell>
          <cell r="F166">
            <v>1</v>
          </cell>
          <cell r="G166">
            <v>1</v>
          </cell>
          <cell r="P166">
            <v>0</v>
          </cell>
          <cell r="R166">
            <v>0</v>
          </cell>
          <cell r="S166">
            <v>0</v>
          </cell>
          <cell r="U166">
            <v>0</v>
          </cell>
          <cell r="V166">
            <v>0</v>
          </cell>
          <cell r="Y166">
            <v>0</v>
          </cell>
          <cell r="Z166">
            <v>1</v>
          </cell>
          <cell r="AA166">
            <v>0</v>
          </cell>
          <cell r="AD166">
            <v>0</v>
          </cell>
          <cell r="AE166">
            <v>0</v>
          </cell>
          <cell r="AF166">
            <v>0</v>
          </cell>
          <cell r="AG166">
            <v>0</v>
          </cell>
        </row>
        <row r="167">
          <cell r="B167">
            <v>146</v>
          </cell>
          <cell r="C167" t="str">
            <v>1. Agenda del Presidente del Supremo Tribunal de Justicia, la que deberá comprender todas y cada una de las actividades que bajo la investidura de servidor público realizar en horario laborable o bien, sin ser o considerarse laborable realice actividades </v>
          </cell>
          <cell r="F167">
            <v>1</v>
          </cell>
          <cell r="G167">
            <v>1</v>
          </cell>
          <cell r="P167">
            <v>0</v>
          </cell>
          <cell r="R167">
            <v>0</v>
          </cell>
          <cell r="S167">
            <v>0</v>
          </cell>
          <cell r="T167">
            <v>0</v>
          </cell>
          <cell r="U167">
            <v>0</v>
          </cell>
          <cell r="V167">
            <v>0</v>
          </cell>
          <cell r="Y167">
            <v>0</v>
          </cell>
          <cell r="Z167">
            <v>1</v>
          </cell>
          <cell r="AA167">
            <v>0</v>
          </cell>
          <cell r="AD167">
            <v>0</v>
          </cell>
          <cell r="AE167">
            <v>0</v>
          </cell>
          <cell r="AF167">
            <v>0</v>
          </cell>
          <cell r="AG167">
            <v>0</v>
          </cell>
        </row>
        <row r="168">
          <cell r="B168">
            <v>147</v>
          </cell>
          <cell r="C168" t="str">
            <v>Requiero número de queja, expediente, para poder tener información por medios electrónicos de la página del Poder judicial del estado de Michoacán.</v>
          </cell>
          <cell r="F168">
            <v>1</v>
          </cell>
          <cell r="G168">
            <v>1</v>
          </cell>
          <cell r="O168">
            <v>0</v>
          </cell>
          <cell r="P168">
            <v>0</v>
          </cell>
          <cell r="R168">
            <v>0</v>
          </cell>
          <cell r="S168">
            <v>0</v>
          </cell>
          <cell r="T168">
            <v>0</v>
          </cell>
          <cell r="U168">
            <v>0</v>
          </cell>
          <cell r="V168">
            <v>0</v>
          </cell>
          <cell r="Y168">
            <v>0</v>
          </cell>
          <cell r="Z168">
            <v>1</v>
          </cell>
          <cell r="AA168">
            <v>0</v>
          </cell>
          <cell r="AD168">
            <v>0</v>
          </cell>
          <cell r="AE168">
            <v>0</v>
          </cell>
          <cell r="AF168">
            <v>0</v>
          </cell>
          <cell r="AG168">
            <v>0</v>
          </cell>
        </row>
        <row r="169">
          <cell r="B169">
            <v>148</v>
          </cell>
          <cell r="C169" t="str">
            <v>Por medio del presente, solicito de su apoyo para que me puedan brindar la siguiente información respecto a la o las contrataciones que lleva a cabo el Gobierno del Estado y/o sus dependencias, secretarías o municipios, sobre la contratación del seguro de</v>
          </cell>
          <cell r="F169">
            <v>1</v>
          </cell>
          <cell r="G169">
            <v>1</v>
          </cell>
          <cell r="O169">
            <v>0</v>
          </cell>
          <cell r="P169">
            <v>0</v>
          </cell>
          <cell r="R169">
            <v>0</v>
          </cell>
          <cell r="S169">
            <v>0</v>
          </cell>
          <cell r="T169">
            <v>0</v>
          </cell>
          <cell r="U169">
            <v>0</v>
          </cell>
          <cell r="V169">
            <v>0</v>
          </cell>
          <cell r="Z169">
            <v>0</v>
          </cell>
          <cell r="AA169">
            <v>1</v>
          </cell>
          <cell r="AD169">
            <v>0</v>
          </cell>
          <cell r="AE169">
            <v>0</v>
          </cell>
          <cell r="AF169">
            <v>0</v>
          </cell>
          <cell r="AG169">
            <v>0</v>
          </cell>
          <cell r="AH169">
            <v>0</v>
          </cell>
          <cell r="AI169">
            <v>1</v>
          </cell>
        </row>
        <row r="170">
          <cell r="B170">
            <v>149</v>
          </cell>
          <cell r="C170" t="str">
            <v>Respecto a los titulares (magistrados) de las Salas especializadas en en materia familiar, informar: a) Fecha en que fue designado(a); b) ¿Ingresó por concurso de oposición?; c) Años de experiencia en el Poder judicial del Estado y cargos previos. Respect</v>
          </cell>
          <cell r="F170">
            <v>1</v>
          </cell>
          <cell r="G170">
            <v>1</v>
          </cell>
          <cell r="O170">
            <v>0</v>
          </cell>
          <cell r="P170">
            <v>0</v>
          </cell>
          <cell r="R170">
            <v>0</v>
          </cell>
          <cell r="S170">
            <v>0</v>
          </cell>
          <cell r="T170">
            <v>0</v>
          </cell>
          <cell r="U170">
            <v>0</v>
          </cell>
          <cell r="V170">
            <v>0</v>
          </cell>
          <cell r="Y170">
            <v>0</v>
          </cell>
          <cell r="Z170">
            <v>1</v>
          </cell>
          <cell r="AA170">
            <v>0</v>
          </cell>
          <cell r="AD170">
            <v>0</v>
          </cell>
          <cell r="AE170">
            <v>0</v>
          </cell>
          <cell r="AF170">
            <v>0</v>
          </cell>
          <cell r="AG170">
            <v>0</v>
          </cell>
        </row>
        <row r="171">
          <cell r="B171">
            <v>150</v>
          </cell>
          <cell r="C171" t="str">
            <v>Respecto a los juzgados especializados en materia familiar y en el periodo comprendido de 2011 a 2016: a) ¿Cuantas sentencias definitivas se han dictado en asuntos de patria potestad? b) ¿Cuantas sentencias definitivas se han dictado en asuntos de guardia</v>
          </cell>
          <cell r="F171">
            <v>1</v>
          </cell>
          <cell r="G171">
            <v>1</v>
          </cell>
          <cell r="O171">
            <v>0</v>
          </cell>
          <cell r="P171">
            <v>0</v>
          </cell>
          <cell r="R171">
            <v>0</v>
          </cell>
          <cell r="S171">
            <v>0</v>
          </cell>
          <cell r="T171">
            <v>0</v>
          </cell>
          <cell r="U171">
            <v>0</v>
          </cell>
          <cell r="V171">
            <v>0</v>
          </cell>
          <cell r="Y171">
            <v>0</v>
          </cell>
          <cell r="Z171">
            <v>1</v>
          </cell>
          <cell r="AA171">
            <v>0</v>
          </cell>
          <cell r="AD171">
            <v>0</v>
          </cell>
          <cell r="AE171">
            <v>0</v>
          </cell>
          <cell r="AF171">
            <v>0</v>
          </cell>
          <cell r="AG171">
            <v>0</v>
          </cell>
        </row>
        <row r="172">
          <cell r="B172">
            <v>151</v>
          </cell>
          <cell r="C172" t="str">
            <v>Número de juicios penales del 1 de diciembre de 2012 a la fecha por delitos cometidos por médicos, auxiliares y otros, elacionados con la práctica de la medicina, tratándose de casos de muerte materna por negligencia en la atención médica. Desagregar por:</v>
          </cell>
          <cell r="F172">
            <v>1</v>
          </cell>
          <cell r="G172">
            <v>1</v>
          </cell>
          <cell r="O172">
            <v>0</v>
          </cell>
          <cell r="P172">
            <v>0</v>
          </cell>
          <cell r="S172">
            <v>0</v>
          </cell>
          <cell r="T172">
            <v>0</v>
          </cell>
          <cell r="U172">
            <v>0</v>
          </cell>
          <cell r="V172">
            <v>0</v>
          </cell>
          <cell r="Z172">
            <v>0</v>
          </cell>
          <cell r="AA172">
            <v>1</v>
          </cell>
          <cell r="AD172">
            <v>0</v>
          </cell>
          <cell r="AE172">
            <v>0</v>
          </cell>
          <cell r="AF172">
            <v>0</v>
          </cell>
          <cell r="AG172">
            <v>0</v>
          </cell>
        </row>
        <row r="173">
          <cell r="B173">
            <v>152</v>
          </cell>
          <cell r="C173" t="str">
            <v>1.¿Cuántos asuntos ingresaron al Sistema Procesal Penal Acusatorio durante los años de ____2015__ hasta 2017? Desglosados por año. 2.¿Cuántos asuntos fueron consignados con detenido y cuántos fueron consignados sin detenido durante los años de __2015___ h</v>
          </cell>
          <cell r="F173">
            <v>1</v>
          </cell>
          <cell r="G173">
            <v>1</v>
          </cell>
          <cell r="O173">
            <v>0</v>
          </cell>
          <cell r="P173">
            <v>0</v>
          </cell>
          <cell r="R173">
            <v>0</v>
          </cell>
          <cell r="S173">
            <v>0</v>
          </cell>
          <cell r="T173">
            <v>0</v>
          </cell>
          <cell r="U173">
            <v>0</v>
          </cell>
          <cell r="V173">
            <v>0</v>
          </cell>
          <cell r="Y173">
            <v>0</v>
          </cell>
          <cell r="Z173">
            <v>1</v>
          </cell>
          <cell r="AA173">
            <v>0</v>
          </cell>
          <cell r="AD173">
            <v>0</v>
          </cell>
          <cell r="AE173">
            <v>0</v>
          </cell>
          <cell r="AF173">
            <v>0</v>
          </cell>
          <cell r="AG173">
            <v>0</v>
          </cell>
          <cell r="AH173">
            <v>0</v>
          </cell>
          <cell r="AI173">
            <v>1</v>
          </cell>
        </row>
        <row r="174">
          <cell r="B174">
            <v>153</v>
          </cell>
          <cell r="C174" t="str">
            <v>(...) Violencia de Género de los municipios de Apatzingán y Zitácuaro, sería de gran apoyo que me brindarán información acerca este de este tema, cifras, porcentaje entre otros aspectos.</v>
          </cell>
          <cell r="F174">
            <v>1</v>
          </cell>
          <cell r="G174">
            <v>1</v>
          </cell>
          <cell r="O174">
            <v>0</v>
          </cell>
          <cell r="P174">
            <v>0</v>
          </cell>
          <cell r="R174">
            <v>0</v>
          </cell>
          <cell r="S174">
            <v>0</v>
          </cell>
          <cell r="T174">
            <v>0</v>
          </cell>
          <cell r="U174">
            <v>0</v>
          </cell>
          <cell r="V174">
            <v>0</v>
          </cell>
          <cell r="Y174">
            <v>0</v>
          </cell>
          <cell r="Z174">
            <v>1</v>
          </cell>
          <cell r="AA174">
            <v>0</v>
          </cell>
          <cell r="AD174">
            <v>0</v>
          </cell>
          <cell r="AE174">
            <v>0</v>
          </cell>
          <cell r="AF174">
            <v>0</v>
          </cell>
          <cell r="AG174">
            <v>0</v>
          </cell>
        </row>
        <row r="175">
          <cell r="B175">
            <v>154</v>
          </cell>
          <cell r="C175" t="str">
            <v>Solicito, de 2014 a la fecha, lo siguiente: 1. Conocer si pueden emitir certificados digitales, cuáles son los requisitos y en qué documentos o actos de autoridad pueden ser suscritos con firma electrónica. 2. Archivo o documento donde consten las medidas</v>
          </cell>
          <cell r="F175">
            <v>1</v>
          </cell>
          <cell r="G175">
            <v>1</v>
          </cell>
          <cell r="O175">
            <v>0</v>
          </cell>
          <cell r="P175">
            <v>0</v>
          </cell>
          <cell r="R175">
            <v>0</v>
          </cell>
          <cell r="S175">
            <v>0</v>
          </cell>
          <cell r="T175">
            <v>0</v>
          </cell>
          <cell r="U175">
            <v>0</v>
          </cell>
          <cell r="V175">
            <v>0</v>
          </cell>
          <cell r="Z175">
            <v>1</v>
          </cell>
          <cell r="AA175">
            <v>0</v>
          </cell>
          <cell r="AD175">
            <v>0</v>
          </cell>
          <cell r="AE175">
            <v>0</v>
          </cell>
          <cell r="AF175">
            <v>0</v>
          </cell>
          <cell r="AG175">
            <v>0</v>
          </cell>
          <cell r="AH175">
            <v>0</v>
          </cell>
          <cell r="AI175">
            <v>1</v>
          </cell>
        </row>
        <row r="176">
          <cell r="B176">
            <v>155</v>
          </cell>
          <cell r="C176" t="str">
            <v>Por medio del presente, solicito de su apoyo para que me puedan brindar una relación por tema de jurisprudencias emitidas por el Supremo Tribunal de Justicia del Estado de Michoacán</v>
          </cell>
          <cell r="F176">
            <v>1</v>
          </cell>
          <cell r="G176">
            <v>1</v>
          </cell>
          <cell r="P176">
            <v>0</v>
          </cell>
          <cell r="R176">
            <v>0</v>
          </cell>
          <cell r="S176">
            <v>0</v>
          </cell>
          <cell r="T176">
            <v>0</v>
          </cell>
          <cell r="U176">
            <v>0</v>
          </cell>
          <cell r="V176">
            <v>0</v>
          </cell>
          <cell r="Z176">
            <v>1</v>
          </cell>
          <cell r="AA176">
            <v>0</v>
          </cell>
          <cell r="AD176">
            <v>0</v>
          </cell>
          <cell r="AE176">
            <v>0</v>
          </cell>
          <cell r="AF176">
            <v>0</v>
          </cell>
          <cell r="AG176">
            <v>0</v>
          </cell>
          <cell r="AH176">
            <v>0</v>
          </cell>
          <cell r="AI176">
            <v>1</v>
          </cell>
        </row>
        <row r="177">
          <cell r="B177">
            <v>156</v>
          </cell>
          <cell r="C177" t="str">
            <v>En el periodo comprendido entre 2011 y 2016, ¿cuántos procesos de responsabilidad administrativa fueron iniciados contra servidores públicos del poder judicial? ¿cuántos de estos procesos culminaron en sanción? (especificar puesto de la persona sancionada</v>
          </cell>
          <cell r="F177">
            <v>1</v>
          </cell>
          <cell r="G177">
            <v>1</v>
          </cell>
          <cell r="O177">
            <v>0</v>
          </cell>
          <cell r="P177">
            <v>0</v>
          </cell>
          <cell r="R177">
            <v>0</v>
          </cell>
          <cell r="S177">
            <v>0</v>
          </cell>
          <cell r="T177">
            <v>0</v>
          </cell>
          <cell r="U177">
            <v>0</v>
          </cell>
          <cell r="V177">
            <v>0</v>
          </cell>
          <cell r="Y177">
            <v>0</v>
          </cell>
          <cell r="Z177">
            <v>1</v>
          </cell>
          <cell r="AA177">
            <v>0</v>
          </cell>
          <cell r="AD177">
            <v>0</v>
          </cell>
          <cell r="AE177">
            <v>0</v>
          </cell>
          <cell r="AF177">
            <v>0</v>
          </cell>
          <cell r="AG177">
            <v>0</v>
          </cell>
        </row>
        <row r="178">
          <cell r="B178">
            <v>157</v>
          </cell>
          <cell r="C178" t="str">
            <v>1. Solicito conocer el número total de divorcios que se hayan realizado en el municipio durante el periodo del 1 de enero hasta el 30 de junio de 2018. 2. Solicito conocer el número total de matrimonios civiles que se hayan realizado en el municipio duran</v>
          </cell>
          <cell r="F178">
            <v>1</v>
          </cell>
          <cell r="G178">
            <v>1</v>
          </cell>
          <cell r="R178">
            <v>0</v>
          </cell>
          <cell r="S178">
            <v>0</v>
          </cell>
          <cell r="T178">
            <v>0</v>
          </cell>
          <cell r="U178">
            <v>0</v>
          </cell>
          <cell r="V178">
            <v>0</v>
          </cell>
          <cell r="Z178">
            <v>0</v>
          </cell>
          <cell r="AA178">
            <v>1</v>
          </cell>
          <cell r="AD178">
            <v>0</v>
          </cell>
          <cell r="AE178">
            <v>0</v>
          </cell>
          <cell r="AF178">
            <v>0</v>
          </cell>
          <cell r="AG178">
            <v>0</v>
          </cell>
          <cell r="AH178">
            <v>0</v>
          </cell>
          <cell r="AI178">
            <v>1</v>
          </cell>
        </row>
        <row r="179">
          <cell r="B179">
            <v>158</v>
          </cell>
          <cell r="C179" t="str">
            <v>Solicitamos repuesta a oficio y fundamento legal para la incorporación al directorio de peritos del Supremo Tribunal de Justicia de Michoacán.</v>
          </cell>
          <cell r="F179">
            <v>1</v>
          </cell>
          <cell r="G179">
            <v>1</v>
          </cell>
          <cell r="P179">
            <v>0</v>
          </cell>
          <cell r="R179">
            <v>0</v>
          </cell>
          <cell r="S179">
            <v>0</v>
          </cell>
          <cell r="T179">
            <v>0</v>
          </cell>
          <cell r="U179">
            <v>0</v>
          </cell>
          <cell r="V179">
            <v>0</v>
          </cell>
          <cell r="Z179">
            <v>0</v>
          </cell>
          <cell r="AA179">
            <v>1</v>
          </cell>
          <cell r="AD179">
            <v>0</v>
          </cell>
          <cell r="AE179">
            <v>0</v>
          </cell>
          <cell r="AF179">
            <v>0</v>
          </cell>
          <cell r="AG179">
            <v>0</v>
          </cell>
          <cell r="AH179">
            <v>0</v>
          </cell>
          <cell r="AI179">
            <v>1</v>
          </cell>
        </row>
        <row r="180">
          <cell r="B180">
            <v>159</v>
          </cell>
          <cell r="C180" t="str">
            <v>1.Numero de Salas del Tribunal Superior de Justicia, por año de 2005 a 2018. 2.Numero de Magistrados del Tribunal Superior de Justicia, por año de 2005 a 2018. 3.Nombre completo de Magistrados que han integrado el Tribunal Superior, de 2005 a 2018. 4. Fec</v>
          </cell>
          <cell r="F180">
            <v>1</v>
          </cell>
          <cell r="G180">
            <v>1</v>
          </cell>
          <cell r="P180">
            <v>0</v>
          </cell>
          <cell r="R180">
            <v>0</v>
          </cell>
          <cell r="S180">
            <v>0</v>
          </cell>
          <cell r="T180">
            <v>0</v>
          </cell>
          <cell r="U180">
            <v>0</v>
          </cell>
          <cell r="V180">
            <v>0</v>
          </cell>
          <cell r="Y180">
            <v>0</v>
          </cell>
          <cell r="Z180">
            <v>1</v>
          </cell>
          <cell r="AA180">
            <v>0</v>
          </cell>
          <cell r="AD180">
            <v>0</v>
          </cell>
          <cell r="AE180">
            <v>0</v>
          </cell>
          <cell r="AF180">
            <v>0</v>
          </cell>
          <cell r="AG180">
            <v>0</v>
          </cell>
          <cell r="AH180">
            <v>0</v>
          </cell>
          <cell r="AI180">
            <v>1</v>
          </cell>
        </row>
        <row r="181">
          <cell r="B181">
            <v>160</v>
          </cell>
          <cell r="C181" t="str">
            <v>¿Cuales son las sentencias que se han dictado en el estado por el delito de feminicidio? Deseo se me envíen las sentencias completas.</v>
          </cell>
          <cell r="F181">
            <v>1</v>
          </cell>
          <cell r="G181">
            <v>1</v>
          </cell>
          <cell r="O181">
            <v>0</v>
          </cell>
          <cell r="P181">
            <v>0</v>
          </cell>
          <cell r="R181">
            <v>0</v>
          </cell>
          <cell r="S181">
            <v>0</v>
          </cell>
          <cell r="T181">
            <v>0</v>
          </cell>
          <cell r="U181">
            <v>0</v>
          </cell>
          <cell r="V181">
            <v>0</v>
          </cell>
          <cell r="Y181">
            <v>0</v>
          </cell>
          <cell r="Z181">
            <v>1</v>
          </cell>
          <cell r="AA181">
            <v>0</v>
          </cell>
          <cell r="AD181">
            <v>0</v>
          </cell>
          <cell r="AE181">
            <v>0</v>
          </cell>
          <cell r="AF181">
            <v>0</v>
          </cell>
          <cell r="AG181">
            <v>0</v>
          </cell>
        </row>
        <row r="182">
          <cell r="B182">
            <v>161</v>
          </cell>
          <cell r="C182" t="str">
            <v>Información relativa al funcionamiento y estadísticas de los Juzgado Especializado en Justicia Para Adolescentes, pormenorizada a lo largo de 3 cuestionarios con un total de 59 reactivos.</v>
          </cell>
          <cell r="F182">
            <v>1</v>
          </cell>
          <cell r="G182">
            <v>1</v>
          </cell>
          <cell r="O182">
            <v>0</v>
          </cell>
          <cell r="P182">
            <v>0</v>
          </cell>
          <cell r="R182">
            <v>0</v>
          </cell>
          <cell r="S182">
            <v>0</v>
          </cell>
          <cell r="T182">
            <v>0</v>
          </cell>
          <cell r="U182">
            <v>0</v>
          </cell>
          <cell r="V182">
            <v>0</v>
          </cell>
          <cell r="Y182">
            <v>0</v>
          </cell>
          <cell r="Z182">
            <v>0</v>
          </cell>
          <cell r="AA182">
            <v>1</v>
          </cell>
          <cell r="AD182">
            <v>0</v>
          </cell>
          <cell r="AE182">
            <v>0</v>
          </cell>
          <cell r="AF182">
            <v>0</v>
          </cell>
          <cell r="AG182">
            <v>0</v>
          </cell>
        </row>
        <row r="183">
          <cell r="B183">
            <v>162</v>
          </cell>
          <cell r="C183" t="str">
            <v>Documento y/o registro que contenga el número de personas sentenciadas por haber cometido un feminicidio, entre el 2013 y el 2018, así como el número de las personas vinculadas a proceso por ese mismo ilícito en el mismo lapso de tiempo. Se pide al Poder </v>
          </cell>
          <cell r="F183">
            <v>1</v>
          </cell>
          <cell r="G183">
            <v>1</v>
          </cell>
          <cell r="O183">
            <v>0</v>
          </cell>
          <cell r="P183">
            <v>0</v>
          </cell>
          <cell r="R183">
            <v>0</v>
          </cell>
          <cell r="S183">
            <v>0</v>
          </cell>
          <cell r="T183">
            <v>0</v>
          </cell>
          <cell r="U183">
            <v>0</v>
          </cell>
          <cell r="V183">
            <v>0</v>
          </cell>
          <cell r="Y183">
            <v>0</v>
          </cell>
          <cell r="Z183">
            <v>1</v>
          </cell>
          <cell r="AA183">
            <v>0</v>
          </cell>
          <cell r="AD183">
            <v>0</v>
          </cell>
          <cell r="AE183">
            <v>0</v>
          </cell>
          <cell r="AF183">
            <v>0</v>
          </cell>
          <cell r="AG183">
            <v>0</v>
          </cell>
          <cell r="AH183">
            <v>0</v>
          </cell>
          <cell r="AI183">
            <v>1</v>
          </cell>
        </row>
        <row r="184">
          <cell r="B184">
            <v>163</v>
          </cell>
          <cell r="C184" t="str">
            <v>Solicito información detallada sobre el indice de Violencia de Género en los Municipios del Estado de Michoacán, especificamente en Sahuayo y Maravatío a partir de la Declaratoria de Alerta de Genero en el Estado de Michoacán de Ocampo 2016 en 14 Municipi</v>
          </cell>
          <cell r="F184">
            <v>1</v>
          </cell>
          <cell r="G184">
            <v>1</v>
          </cell>
          <cell r="O184">
            <v>0</v>
          </cell>
          <cell r="P184">
            <v>0</v>
          </cell>
          <cell r="R184">
            <v>0</v>
          </cell>
          <cell r="S184">
            <v>0</v>
          </cell>
          <cell r="T184">
            <v>0</v>
          </cell>
          <cell r="U184">
            <v>0</v>
          </cell>
          <cell r="V184">
            <v>0</v>
          </cell>
          <cell r="Y184">
            <v>0</v>
          </cell>
          <cell r="Z184">
            <v>1</v>
          </cell>
          <cell r="AA184">
            <v>0</v>
          </cell>
          <cell r="AD184">
            <v>0</v>
          </cell>
          <cell r="AE184">
            <v>0</v>
          </cell>
          <cell r="AF184">
            <v>0</v>
          </cell>
          <cell r="AG184">
            <v>0</v>
          </cell>
        </row>
        <row r="185">
          <cell r="B185">
            <v>164</v>
          </cell>
          <cell r="C185" t="str">
            <v> Solicito información detallada sobre el índice de Violencia de Género en los Municipios de Lazáro Cárdenas y Zamora del Estado de Michoacán, a partir de la Declaratoria de Alerta de Genero en el Estado de Michoacán del 2016. TODAS DESPUÉS DE LA ALERTA (2</v>
          </cell>
          <cell r="F185">
            <v>1</v>
          </cell>
          <cell r="G185">
            <v>1</v>
          </cell>
          <cell r="O185">
            <v>0</v>
          </cell>
          <cell r="P185">
            <v>0</v>
          </cell>
          <cell r="R185">
            <v>0</v>
          </cell>
          <cell r="S185">
            <v>0</v>
          </cell>
          <cell r="T185">
            <v>0</v>
          </cell>
          <cell r="U185">
            <v>0</v>
          </cell>
          <cell r="V185">
            <v>0</v>
          </cell>
          <cell r="Y185">
            <v>0</v>
          </cell>
          <cell r="Z185">
            <v>1</v>
          </cell>
          <cell r="AA185">
            <v>0</v>
          </cell>
          <cell r="AD185">
            <v>0</v>
          </cell>
          <cell r="AE185">
            <v>0</v>
          </cell>
          <cell r="AF185">
            <v>0</v>
          </cell>
          <cell r="AG185">
            <v>0</v>
          </cell>
        </row>
        <row r="186">
          <cell r="B186">
            <v>165</v>
          </cell>
          <cell r="C186" t="str">
            <v>Solicito me sea facilitada la siguiente información: Si el Sr. //////////, se desempeñó como Juez Menor Municipal de Quiroga, Distrito Judicial de Pátzcuaro, durante el año de 1946 y 1955. En caso de que no se hubiese desempeñado con ese cargo, solicito, </v>
          </cell>
          <cell r="F186">
            <v>1</v>
          </cell>
          <cell r="G186">
            <v>1</v>
          </cell>
          <cell r="O186">
            <v>0</v>
          </cell>
          <cell r="P186">
            <v>0</v>
          </cell>
          <cell r="S186">
            <v>0</v>
          </cell>
          <cell r="T186">
            <v>0</v>
          </cell>
          <cell r="U186">
            <v>0</v>
          </cell>
          <cell r="V186">
            <v>0</v>
          </cell>
          <cell r="Y186">
            <v>0</v>
          </cell>
          <cell r="Z186">
            <v>1</v>
          </cell>
          <cell r="AA186">
            <v>0</v>
          </cell>
          <cell r="AD186">
            <v>0</v>
          </cell>
          <cell r="AE186">
            <v>0</v>
          </cell>
          <cell r="AF186">
            <v>0</v>
          </cell>
          <cell r="AG186">
            <v>0</v>
          </cell>
        </row>
        <row r="187">
          <cell r="B187">
            <v>166</v>
          </cell>
          <cell r="C187" t="str">
            <v>Solicito por favor la información disponible respecto a las políticas públicas, planes, programas, proyectos y/o estrategias existentes en La Piedad respecto a la prevención, atención y erradicación de la violencia contra las mujeres. Gracias.</v>
          </cell>
          <cell r="F187">
            <v>1</v>
          </cell>
          <cell r="G187">
            <v>1</v>
          </cell>
          <cell r="O187">
            <v>0</v>
          </cell>
          <cell r="P187">
            <v>0</v>
          </cell>
          <cell r="R187">
            <v>0</v>
          </cell>
          <cell r="S187">
            <v>0</v>
          </cell>
          <cell r="T187">
            <v>0</v>
          </cell>
          <cell r="U187">
            <v>0</v>
          </cell>
          <cell r="V187">
            <v>0</v>
          </cell>
          <cell r="Y187">
            <v>0</v>
          </cell>
          <cell r="Z187">
            <v>1</v>
          </cell>
          <cell r="AA187">
            <v>0</v>
          </cell>
          <cell r="AD187">
            <v>0</v>
          </cell>
          <cell r="AE187">
            <v>0</v>
          </cell>
          <cell r="AF187">
            <v>0</v>
          </cell>
          <cell r="AG187">
            <v>0</v>
          </cell>
        </row>
        <row r="188">
          <cell r="B188">
            <v>167</v>
          </cell>
          <cell r="C188" t="str">
            <v>1. Cuantos facilitadores tienen en la dependencia? 2. Quien les otorgo la certificación a los facilitadores? 3. Cuenta la dependencia con órgano especializado en mecanismos alternativos, tal y como se establece en la ley nacional? 4. Cuantas carpetas de i</v>
          </cell>
          <cell r="F188">
            <v>1</v>
          </cell>
          <cell r="G188">
            <v>1</v>
          </cell>
          <cell r="O188">
            <v>0</v>
          </cell>
          <cell r="P188">
            <v>0</v>
          </cell>
          <cell r="R188">
            <v>0</v>
          </cell>
          <cell r="S188">
            <v>0</v>
          </cell>
          <cell r="T188">
            <v>0</v>
          </cell>
          <cell r="U188">
            <v>0</v>
          </cell>
          <cell r="V188">
            <v>0</v>
          </cell>
          <cell r="Y188">
            <v>0</v>
          </cell>
          <cell r="Z188">
            <v>1</v>
          </cell>
          <cell r="AA188">
            <v>0</v>
          </cell>
          <cell r="AD188">
            <v>0</v>
          </cell>
          <cell r="AE188">
            <v>0</v>
          </cell>
          <cell r="AF188">
            <v>0</v>
          </cell>
          <cell r="AG188">
            <v>0</v>
          </cell>
        </row>
        <row r="189">
          <cell r="B189">
            <v>168</v>
          </cell>
          <cell r="C189" t="str">
            <v>“Con fundamento en el artículo 6to Constitucional, solicito se me informe lo siguiente: - Remuneración neta y bruta de los magistrados y/o jueces, especificando desglose del sueldo y cargo, nombre, adscripción y fecha de nombramiento. - Currículo vitae de</v>
          </cell>
          <cell r="F189">
            <v>1</v>
          </cell>
          <cell r="G189">
            <v>1</v>
          </cell>
          <cell r="R189">
            <v>0</v>
          </cell>
          <cell r="S189">
            <v>0</v>
          </cell>
          <cell r="T189">
            <v>0</v>
          </cell>
          <cell r="U189">
            <v>0</v>
          </cell>
          <cell r="V189">
            <v>0</v>
          </cell>
          <cell r="Y189">
            <v>0</v>
          </cell>
          <cell r="Z189">
            <v>1</v>
          </cell>
          <cell r="AA189">
            <v>0</v>
          </cell>
          <cell r="AD189">
            <v>0</v>
          </cell>
          <cell r="AE189">
            <v>0</v>
          </cell>
          <cell r="AF189">
            <v>0</v>
          </cell>
          <cell r="AG189">
            <v>0</v>
          </cell>
          <cell r="AH189">
            <v>0</v>
          </cell>
          <cell r="AI189">
            <v>1</v>
          </cell>
        </row>
        <row r="190">
          <cell r="B190">
            <v>169</v>
          </cell>
          <cell r="C190" t="str">
            <v>1.- ¿Cuántos juzgados familiares hay en cada municipio de la entidad federativa correspondiente? 2.- ¿Presupuesto anual asignado a los juzgados familiares durante los años 2000, 2001, 2002, 2003, 2004, 2005, 2006, 2007, 2008, 2009, 2010, 2011, 2012, 2013,</v>
          </cell>
          <cell r="F190">
            <v>1</v>
          </cell>
          <cell r="G190">
            <v>1</v>
          </cell>
          <cell r="O190">
            <v>0</v>
          </cell>
          <cell r="P190">
            <v>0</v>
          </cell>
          <cell r="R190">
            <v>0</v>
          </cell>
          <cell r="S190">
            <v>0</v>
          </cell>
          <cell r="T190">
            <v>0</v>
          </cell>
          <cell r="U190">
            <v>0</v>
          </cell>
          <cell r="V190">
            <v>0</v>
          </cell>
          <cell r="Y190">
            <v>0</v>
          </cell>
          <cell r="Z190">
            <v>0</v>
          </cell>
          <cell r="AA190">
            <v>1</v>
          </cell>
          <cell r="AD190">
            <v>0</v>
          </cell>
          <cell r="AE190">
            <v>0</v>
          </cell>
          <cell r="AF190">
            <v>0</v>
          </cell>
          <cell r="AG190">
            <v>0</v>
          </cell>
          <cell r="AH190">
            <v>0</v>
          </cell>
          <cell r="AI190">
            <v>1</v>
          </cell>
        </row>
        <row r="191">
          <cell r="B191">
            <v>170</v>
          </cell>
          <cell r="C191" t="str">
            <v>Solicito a los juzgados civiles de esa entidad, algún juicio de responsabilidad civil, desde el escrito inicial hasta sentencia, donde se cuantifique daños y perjuicios haciendo valer el proyecto de vida, derivado de tratados internacionales en derechos h</v>
          </cell>
          <cell r="F191">
            <v>1</v>
          </cell>
          <cell r="G191">
            <v>1</v>
          </cell>
          <cell r="O191">
            <v>0</v>
          </cell>
          <cell r="R191">
            <v>0</v>
          </cell>
          <cell r="S191">
            <v>0</v>
          </cell>
          <cell r="T191">
            <v>0</v>
          </cell>
          <cell r="U191">
            <v>0</v>
          </cell>
          <cell r="V191">
            <v>0</v>
          </cell>
          <cell r="Y191">
            <v>0</v>
          </cell>
          <cell r="Z191">
            <v>1</v>
          </cell>
          <cell r="AA191">
            <v>0</v>
          </cell>
          <cell r="AD191">
            <v>0</v>
          </cell>
          <cell r="AE191">
            <v>0</v>
          </cell>
          <cell r="AF191">
            <v>0</v>
          </cell>
          <cell r="AG191">
            <v>0</v>
          </cell>
          <cell r="AH191">
            <v>0</v>
          </cell>
          <cell r="AI191">
            <v>1</v>
          </cell>
        </row>
        <row r="192">
          <cell r="B192">
            <v>171</v>
          </cell>
          <cell r="C192" t="str">
            <v>SOLICITO EL NÚMERO DE EXPEDIENTES QUE HA RECIBIDO ESTE TRIBUNAL EN MATERÍA DE DELITOS DE TORTURA, ES DECIR CUANTOS EXPEDIENTES INGRESARÓN A ESTE TRIBUNAL EN LOS QUE EL ASUNTO PRINCIPAL SEA EL DELITO DE TORTURA. EN LOS AÑOS DE 2013,2014,2015,2016,2017 Y 20</v>
          </cell>
          <cell r="F192">
            <v>1</v>
          </cell>
          <cell r="G192">
            <v>1</v>
          </cell>
          <cell r="O192">
            <v>0</v>
          </cell>
          <cell r="P192">
            <v>0</v>
          </cell>
          <cell r="R192">
            <v>0</v>
          </cell>
          <cell r="S192">
            <v>0</v>
          </cell>
          <cell r="T192">
            <v>0</v>
          </cell>
          <cell r="U192">
            <v>0</v>
          </cell>
          <cell r="V192">
            <v>0</v>
          </cell>
          <cell r="Y192">
            <v>0</v>
          </cell>
          <cell r="Z192">
            <v>1</v>
          </cell>
          <cell r="AA192">
            <v>0</v>
          </cell>
          <cell r="AD192">
            <v>0</v>
          </cell>
          <cell r="AE192">
            <v>0</v>
          </cell>
          <cell r="AF192">
            <v>0</v>
          </cell>
          <cell r="AG192">
            <v>0</v>
          </cell>
        </row>
        <row r="193">
          <cell r="C193" t="str">
            <v>SOLICITO EL NÚMERO DE SENTENCIAS DICTADAS , EN LOS AÑOS 2013,2014,2015,2016,2017 Y 2018, EN LAS QUE LA CONTROVERSIA PRINCIPAL SEA EL DELITO DE TORTURA. SOLICITO LOS DATOS DESAGREGADOS POR AÑO.</v>
          </cell>
          <cell r="F193">
            <v>1</v>
          </cell>
          <cell r="G193">
            <v>1</v>
          </cell>
          <cell r="O193">
            <v>0</v>
          </cell>
          <cell r="P193">
            <v>0</v>
          </cell>
          <cell r="R193">
            <v>0</v>
          </cell>
          <cell r="S193">
            <v>0</v>
          </cell>
          <cell r="T193">
            <v>0</v>
          </cell>
          <cell r="U193">
            <v>0</v>
          </cell>
          <cell r="V193">
            <v>0</v>
          </cell>
          <cell r="Y193">
            <v>0</v>
          </cell>
          <cell r="Z193">
            <v>1</v>
          </cell>
          <cell r="AA193">
            <v>0</v>
          </cell>
          <cell r="AD193">
            <v>0</v>
          </cell>
          <cell r="AE193">
            <v>0</v>
          </cell>
          <cell r="AF193">
            <v>0</v>
          </cell>
          <cell r="AG193">
            <v>0</v>
          </cell>
        </row>
        <row r="194">
          <cell r="B194">
            <v>173</v>
          </cell>
          <cell r="C194" t="str">
            <v>Solicito el número de sentencias condenatorias por el delito de tortura que se han dictado en los años de 2013,2014,2015,2016,2017 y 2018, SOLICITO LOS DATOS DESAGREGADOS POR AÑO.</v>
          </cell>
          <cell r="F194">
            <v>1</v>
          </cell>
          <cell r="G194">
            <v>1</v>
          </cell>
          <cell r="O194">
            <v>0</v>
          </cell>
          <cell r="P194">
            <v>0</v>
          </cell>
          <cell r="R194">
            <v>0</v>
          </cell>
          <cell r="S194">
            <v>0</v>
          </cell>
          <cell r="T194">
            <v>0</v>
          </cell>
          <cell r="U194">
            <v>0</v>
          </cell>
          <cell r="V194">
            <v>0</v>
          </cell>
          <cell r="Y194">
            <v>0</v>
          </cell>
          <cell r="Z194">
            <v>1</v>
          </cell>
          <cell r="AA194">
            <v>0</v>
          </cell>
          <cell r="AD194">
            <v>0</v>
          </cell>
          <cell r="AE194">
            <v>0</v>
          </cell>
          <cell r="AF194">
            <v>0</v>
          </cell>
          <cell r="AG194">
            <v>0</v>
          </cell>
        </row>
        <row r="195">
          <cell r="B195">
            <v>174</v>
          </cell>
          <cell r="C195" t="str">
            <v>Datos relacionados con los delitos que se han judicializado durante el periodo comprendido del 2015 al 2018, así como del número de veces que se han repetido cada tipo de delito en el periodo antes señalado.</v>
          </cell>
          <cell r="F195">
            <v>1</v>
          </cell>
          <cell r="G195">
            <v>1</v>
          </cell>
          <cell r="P195">
            <v>0</v>
          </cell>
          <cell r="R195">
            <v>0</v>
          </cell>
          <cell r="S195">
            <v>0</v>
          </cell>
          <cell r="T195">
            <v>0</v>
          </cell>
          <cell r="U195">
            <v>0</v>
          </cell>
          <cell r="V195">
            <v>0</v>
          </cell>
          <cell r="Y195">
            <v>0</v>
          </cell>
          <cell r="Z195">
            <v>1</v>
          </cell>
          <cell r="AA195">
            <v>0</v>
          </cell>
          <cell r="AD195">
            <v>0</v>
          </cell>
          <cell r="AE195">
            <v>0</v>
          </cell>
          <cell r="AF195">
            <v>0</v>
          </cell>
          <cell r="AG195">
            <v>0</v>
          </cell>
        </row>
        <row r="196">
          <cell r="B196">
            <v>175</v>
          </cell>
          <cell r="C196" t="str">
            <v>Solicito por medio de la presente la siguiente información: (...) En atención a ello, y tomando en consideración las funciones de ese Poder y Defensoría a las que se dirige la presente solicitud de acceso a la información, solicito tengan a bien indicarme</v>
          </cell>
          <cell r="F196">
            <v>1</v>
          </cell>
          <cell r="G196">
            <v>1</v>
          </cell>
          <cell r="O196">
            <v>0</v>
          </cell>
          <cell r="P196">
            <v>0</v>
          </cell>
          <cell r="R196">
            <v>0</v>
          </cell>
          <cell r="S196">
            <v>0</v>
          </cell>
          <cell r="T196">
            <v>1</v>
          </cell>
          <cell r="U196">
            <v>0</v>
          </cell>
          <cell r="V196">
            <v>0</v>
          </cell>
          <cell r="Y196">
            <v>0</v>
          </cell>
          <cell r="Z196">
            <v>1</v>
          </cell>
          <cell r="AA196">
            <v>0</v>
          </cell>
          <cell r="AD196">
            <v>0</v>
          </cell>
          <cell r="AE196">
            <v>0</v>
          </cell>
          <cell r="AF196">
            <v>0</v>
          </cell>
          <cell r="AG196">
            <v>0</v>
          </cell>
          <cell r="AH196">
            <v>0</v>
          </cell>
          <cell r="AI196">
            <v>1</v>
          </cell>
        </row>
        <row r="197">
          <cell r="B197">
            <v>176</v>
          </cell>
          <cell r="C197" t="str">
            <v> 1.- La versión pública de las últimas diez resoluciones pronunciadas por cada uno de los juzgados de primera instancia en materia civil, con residencia en la ciudad de Morelia, Michoacán, en los expedientes derivados de la promoción de Diligencias de Jur</v>
          </cell>
          <cell r="F197">
            <v>1</v>
          </cell>
          <cell r="G197">
            <v>1</v>
          </cell>
          <cell r="P197">
            <v>0</v>
          </cell>
          <cell r="R197">
            <v>0</v>
          </cell>
          <cell r="S197">
            <v>0</v>
          </cell>
          <cell r="T197">
            <v>0</v>
          </cell>
          <cell r="U197">
            <v>0</v>
          </cell>
          <cell r="V197">
            <v>0</v>
          </cell>
          <cell r="Y197">
            <v>0</v>
          </cell>
          <cell r="Z197">
            <v>1</v>
          </cell>
          <cell r="AA197">
            <v>0</v>
          </cell>
          <cell r="AD197">
            <v>0</v>
          </cell>
          <cell r="AE197">
            <v>0</v>
          </cell>
          <cell r="AF197">
            <v>0</v>
          </cell>
          <cell r="AG197">
            <v>0</v>
          </cell>
          <cell r="AH197">
            <v>0</v>
          </cell>
          <cell r="AI197">
            <v>1</v>
          </cell>
        </row>
        <row r="198">
          <cell r="B198">
            <v>177</v>
          </cell>
          <cell r="C198" t="str">
            <v>(...) ¿no se encontrarán desfasados los requisitos para el registro de profesionistas ante el poder judicial del estado, tomando en consideración que el formato para la expedición de la cédula profesional ha cambiado a la fecha (sabiendo que se emitió con</v>
          </cell>
          <cell r="F198">
            <v>1</v>
          </cell>
          <cell r="G198">
            <v>1</v>
          </cell>
          <cell r="O198">
            <v>0</v>
          </cell>
          <cell r="P198">
            <v>0</v>
          </cell>
          <cell r="R198">
            <v>0</v>
          </cell>
          <cell r="S198">
            <v>0</v>
          </cell>
          <cell r="T198">
            <v>0</v>
          </cell>
          <cell r="U198">
            <v>0</v>
          </cell>
          <cell r="V198">
            <v>0</v>
          </cell>
          <cell r="Y198">
            <v>0</v>
          </cell>
          <cell r="Z198">
            <v>1</v>
          </cell>
          <cell r="AA198">
            <v>0</v>
          </cell>
          <cell r="AD198">
            <v>0</v>
          </cell>
          <cell r="AE198">
            <v>0</v>
          </cell>
          <cell r="AF198">
            <v>0</v>
          </cell>
          <cell r="AG198">
            <v>0</v>
          </cell>
          <cell r="AH198">
            <v>0</v>
          </cell>
          <cell r="AI198">
            <v>1</v>
          </cell>
        </row>
        <row r="199">
          <cell r="B199">
            <v>178</v>
          </cell>
          <cell r="C199" t="str">
            <v>podrían ayudarme con los manuales de procedimientos y de organización de su área de Departamento de Planeación y evaluación o Afín de la procuraduria de Justicia o de la Fiscalía de el estado Documentación anexa:</v>
          </cell>
          <cell r="F199">
            <v>1</v>
          </cell>
          <cell r="G199">
            <v>1</v>
          </cell>
          <cell r="O199">
            <v>0</v>
          </cell>
          <cell r="P199">
            <v>0</v>
          </cell>
          <cell r="R199">
            <v>0</v>
          </cell>
          <cell r="S199">
            <v>0</v>
          </cell>
          <cell r="U199">
            <v>0</v>
          </cell>
          <cell r="V199">
            <v>0</v>
          </cell>
          <cell r="Y199">
            <v>0</v>
          </cell>
          <cell r="Z199">
            <v>1</v>
          </cell>
          <cell r="AA199">
            <v>0</v>
          </cell>
          <cell r="AD199">
            <v>0</v>
          </cell>
          <cell r="AE199">
            <v>0</v>
          </cell>
          <cell r="AF199">
            <v>0</v>
          </cell>
          <cell r="AG199">
            <v>0</v>
          </cell>
        </row>
        <row r="200">
          <cell r="B200">
            <v>179</v>
          </cell>
          <cell r="C200" t="str">
            <v>Versión pública de la resolución dictada el 14 de agosto de 2018, por la Segunda Sala Penal del Supremo Tribunal de Justicia del Estado, dentro del toca XI-22/2018.</v>
          </cell>
          <cell r="F200">
            <v>1</v>
          </cell>
          <cell r="G200">
            <v>1</v>
          </cell>
          <cell r="O200">
            <v>0</v>
          </cell>
          <cell r="P200">
            <v>0</v>
          </cell>
          <cell r="R200">
            <v>0</v>
          </cell>
          <cell r="S200">
            <v>0</v>
          </cell>
          <cell r="T200">
            <v>0</v>
          </cell>
          <cell r="U200">
            <v>0</v>
          </cell>
          <cell r="V200">
            <v>0</v>
          </cell>
          <cell r="Y200">
            <v>0</v>
          </cell>
          <cell r="Z200">
            <v>1</v>
          </cell>
          <cell r="AA200">
            <v>0</v>
          </cell>
          <cell r="AD200">
            <v>0</v>
          </cell>
          <cell r="AE200">
            <v>0</v>
          </cell>
          <cell r="AF200">
            <v>0</v>
          </cell>
          <cell r="AG200">
            <v>0</v>
          </cell>
          <cell r="AH200">
            <v>0</v>
          </cell>
          <cell r="AI200">
            <v>1</v>
          </cell>
        </row>
        <row r="201">
          <cell r="B201">
            <v>180</v>
          </cell>
          <cell r="C201" t="str">
            <v>1. En esa Entidad Federativa, ¿cuentan con un Órgano Especializado en Medios Alternativos de Solución de Conflictos OEMASC)? 2. ¿A partir de qué fecha comenzó a funcionar ese OEMASC? 3. ¿Existe especialización por materia en dicho OEMASC? 4. En dicho OEMA</v>
          </cell>
          <cell r="F201">
            <v>1</v>
          </cell>
          <cell r="G201">
            <v>1</v>
          </cell>
          <cell r="O201">
            <v>0</v>
          </cell>
          <cell r="P201">
            <v>0</v>
          </cell>
          <cell r="R201">
            <v>0</v>
          </cell>
          <cell r="S201">
            <v>0</v>
          </cell>
          <cell r="T201">
            <v>0</v>
          </cell>
          <cell r="U201">
            <v>0</v>
          </cell>
          <cell r="V201">
            <v>0</v>
          </cell>
          <cell r="Y201">
            <v>0</v>
          </cell>
          <cell r="Z201">
            <v>1</v>
          </cell>
          <cell r="AA201">
            <v>0</v>
          </cell>
          <cell r="AD201">
            <v>0</v>
          </cell>
          <cell r="AE201">
            <v>0</v>
          </cell>
          <cell r="AF201">
            <v>0</v>
          </cell>
          <cell r="AG201">
            <v>0</v>
          </cell>
          <cell r="AH201">
            <v>0</v>
          </cell>
          <cell r="AI201">
            <v>1</v>
          </cell>
        </row>
        <row r="202">
          <cell r="B202">
            <v>181</v>
          </cell>
          <cell r="C202" t="str">
            <v>“Por medio de la presente, le solicitamos información sobre el siguiente delito, desde que fue incorporado al Código Penal de Michoacán (o, a lo más, desde 1997) y hasta octubre de 2017: Peligro de contagio (artículo 155) En concreto, en relación con el a</v>
          </cell>
          <cell r="F202">
            <v>1</v>
          </cell>
          <cell r="G202">
            <v>1</v>
          </cell>
          <cell r="O202">
            <v>0</v>
          </cell>
          <cell r="P202">
            <v>0</v>
          </cell>
          <cell r="S202">
            <v>0</v>
          </cell>
          <cell r="T202">
            <v>0</v>
          </cell>
          <cell r="U202">
            <v>0</v>
          </cell>
          <cell r="V202">
            <v>0</v>
          </cell>
          <cell r="Y202">
            <v>0</v>
          </cell>
          <cell r="Z202">
            <v>1</v>
          </cell>
          <cell r="AA202">
            <v>0</v>
          </cell>
          <cell r="AD202">
            <v>0</v>
          </cell>
          <cell r="AE202">
            <v>0</v>
          </cell>
          <cell r="AF202">
            <v>0</v>
          </cell>
          <cell r="AG202">
            <v>0</v>
          </cell>
          <cell r="AH202">
            <v>0</v>
          </cell>
          <cell r="AI202">
            <v>1</v>
          </cell>
        </row>
        <row r="203">
          <cell r="B203">
            <v>182</v>
          </cell>
          <cell r="C203" t="str">
            <v>Qué se requiere para un juicio de aclaración de acta de nacimiento a través de la oficiala de partes.</v>
          </cell>
          <cell r="F203">
            <v>1</v>
          </cell>
          <cell r="G203">
            <v>1</v>
          </cell>
          <cell r="O203">
            <v>0</v>
          </cell>
          <cell r="P203">
            <v>0</v>
          </cell>
          <cell r="R203">
            <v>0</v>
          </cell>
          <cell r="S203">
            <v>0</v>
          </cell>
          <cell r="T203">
            <v>0</v>
          </cell>
          <cell r="U203">
            <v>0</v>
          </cell>
          <cell r="V203">
            <v>0</v>
          </cell>
          <cell r="Y203">
            <v>0</v>
          </cell>
          <cell r="Z203">
            <v>1</v>
          </cell>
          <cell r="AA203">
            <v>0</v>
          </cell>
          <cell r="AD203">
            <v>0</v>
          </cell>
          <cell r="AE203">
            <v>0</v>
          </cell>
          <cell r="AF203">
            <v>0</v>
          </cell>
          <cell r="AG203">
            <v>0</v>
          </cell>
          <cell r="AH203">
            <v>0</v>
          </cell>
          <cell r="AI203">
            <v>1</v>
          </cell>
        </row>
        <row r="204">
          <cell r="B204">
            <v>183</v>
          </cell>
          <cell r="C204" t="str">
            <v>pension alimenticia</v>
          </cell>
          <cell r="F204">
            <v>1</v>
          </cell>
          <cell r="G204">
            <v>1</v>
          </cell>
          <cell r="O204">
            <v>0</v>
          </cell>
          <cell r="P204">
            <v>0</v>
          </cell>
          <cell r="R204">
            <v>0</v>
          </cell>
          <cell r="S204">
            <v>0</v>
          </cell>
          <cell r="T204">
            <v>0</v>
          </cell>
          <cell r="U204">
            <v>0</v>
          </cell>
          <cell r="V204">
            <v>0</v>
          </cell>
          <cell r="Y204">
            <v>0</v>
          </cell>
          <cell r="Z204">
            <v>1</v>
          </cell>
          <cell r="AA204">
            <v>0</v>
          </cell>
          <cell r="AD204">
            <v>0</v>
          </cell>
          <cell r="AE204">
            <v>0</v>
          </cell>
          <cell r="AF204">
            <v>0</v>
          </cell>
          <cell r="AG204">
            <v>0</v>
          </cell>
        </row>
        <row r="205">
          <cell r="B205">
            <v>184</v>
          </cell>
          <cell r="C205" t="str">
            <v>- Remuneración neta y bruta de los magistrados y/o jueces, especificando desglose del sueldo y cargo, nombre, adscripción y fecha de nombramiento. - Curriculo vitae de cada uno de los magistrados y/o jueces que incluya formación académica y experiencia pr</v>
          </cell>
          <cell r="F205">
            <v>1</v>
          </cell>
          <cell r="G205">
            <v>1</v>
          </cell>
          <cell r="P205">
            <v>0</v>
          </cell>
          <cell r="R205">
            <v>0</v>
          </cell>
          <cell r="S205">
            <v>0</v>
          </cell>
          <cell r="T205">
            <v>0</v>
          </cell>
          <cell r="U205">
            <v>0</v>
          </cell>
          <cell r="V205">
            <v>0</v>
          </cell>
          <cell r="Y205">
            <v>0</v>
          </cell>
          <cell r="Z205">
            <v>1</v>
          </cell>
          <cell r="AA205">
            <v>0</v>
          </cell>
          <cell r="AD205">
            <v>0</v>
          </cell>
          <cell r="AE205">
            <v>0</v>
          </cell>
          <cell r="AF205">
            <v>0</v>
          </cell>
          <cell r="AG205">
            <v>0</v>
          </cell>
        </row>
        <row r="206">
          <cell r="B206">
            <v>185</v>
          </cell>
          <cell r="C206" t="str">
            <v>Solicito la versión pública de la resolución correspondiente al caso con los siguientes datos de identificación: Sala Séptima penal, toca XI-8/2018, acuerdo dictado el 28 de febrero de 2018.</v>
          </cell>
          <cell r="F206">
            <v>1</v>
          </cell>
          <cell r="G206">
            <v>1</v>
          </cell>
          <cell r="P206">
            <v>0</v>
          </cell>
          <cell r="R206">
            <v>0</v>
          </cell>
          <cell r="S206">
            <v>0</v>
          </cell>
          <cell r="T206">
            <v>0</v>
          </cell>
          <cell r="U206">
            <v>0</v>
          </cell>
          <cell r="V206">
            <v>0</v>
          </cell>
          <cell r="Y206">
            <v>0</v>
          </cell>
          <cell r="Z206">
            <v>1</v>
          </cell>
          <cell r="AA206">
            <v>0</v>
          </cell>
          <cell r="AD206">
            <v>0</v>
          </cell>
          <cell r="AE206">
            <v>0</v>
          </cell>
          <cell r="AF206">
            <v>0</v>
          </cell>
          <cell r="AG206">
            <v>0</v>
          </cell>
          <cell r="AH206">
            <v>0</v>
          </cell>
          <cell r="AI206">
            <v>1</v>
          </cell>
        </row>
        <row r="207">
          <cell r="B207">
            <v>186</v>
          </cell>
          <cell r="C207" t="str">
            <v>Organigrama del Poder Judicial.</v>
          </cell>
          <cell r="F207">
            <v>1</v>
          </cell>
          <cell r="G207">
            <v>1</v>
          </cell>
          <cell r="P207">
            <v>0</v>
          </cell>
          <cell r="R207">
            <v>0</v>
          </cell>
          <cell r="S207">
            <v>0</v>
          </cell>
          <cell r="T207">
            <v>0</v>
          </cell>
          <cell r="U207">
            <v>0</v>
          </cell>
          <cell r="V207">
            <v>0</v>
          </cell>
          <cell r="Y207">
            <v>0</v>
          </cell>
          <cell r="Z207">
            <v>1</v>
          </cell>
          <cell r="AA207">
            <v>0</v>
          </cell>
          <cell r="AD207">
            <v>0</v>
          </cell>
          <cell r="AE207">
            <v>0</v>
          </cell>
          <cell r="AF207">
            <v>0</v>
          </cell>
          <cell r="AG207">
            <v>0</v>
          </cell>
          <cell r="AH207">
            <v>0</v>
          </cell>
          <cell r="AI207">
            <v>1</v>
          </cell>
        </row>
        <row r="208">
          <cell r="B208">
            <v>187</v>
          </cell>
          <cell r="C208" t="str">
            <v>¿Cuántos adolescentes fueron vinculados a proceso de enero de 2015 a julio de 2018? Desagregar por mes y sexo. ¿Cuántos adolescentes identificados como pertenecientes a una comunidad indígena fueron vinculados a proceso de enero de 2015 a julio de 2018? D</v>
          </cell>
          <cell r="F208">
            <v>1</v>
          </cell>
          <cell r="G208">
            <v>1</v>
          </cell>
          <cell r="O208">
            <v>0</v>
          </cell>
          <cell r="P208">
            <v>0</v>
          </cell>
          <cell r="R208">
            <v>0</v>
          </cell>
          <cell r="S208">
            <v>0</v>
          </cell>
          <cell r="T208">
            <v>0</v>
          </cell>
          <cell r="U208">
            <v>0</v>
          </cell>
          <cell r="V208">
            <v>0</v>
          </cell>
          <cell r="Y208">
            <v>0</v>
          </cell>
          <cell r="Z208">
            <v>1</v>
          </cell>
          <cell r="AA208">
            <v>0</v>
          </cell>
          <cell r="AD208">
            <v>0</v>
          </cell>
          <cell r="AE208">
            <v>0</v>
          </cell>
          <cell r="AF208">
            <v>0</v>
          </cell>
          <cell r="AG208">
            <v>0</v>
          </cell>
          <cell r="AH208">
            <v>0</v>
          </cell>
          <cell r="AI208">
            <v>1</v>
          </cell>
        </row>
        <row r="209">
          <cell r="B209">
            <v>188</v>
          </cell>
          <cell r="C209" t="str">
            <v>Quisiera saber si hay un portal o algún enlace en la pagina del poder judicial en donde pueda revisar el salario que perciben los actuarios en ejercicio de la función en el poder judicial del estado.</v>
          </cell>
          <cell r="F209">
            <v>1</v>
          </cell>
          <cell r="G209">
            <v>1</v>
          </cell>
          <cell r="P209">
            <v>0</v>
          </cell>
          <cell r="R209">
            <v>0</v>
          </cell>
          <cell r="S209">
            <v>0</v>
          </cell>
          <cell r="T209">
            <v>0</v>
          </cell>
          <cell r="U209">
            <v>0</v>
          </cell>
          <cell r="V209">
            <v>0</v>
          </cell>
          <cell r="Y209">
            <v>0</v>
          </cell>
          <cell r="Z209">
            <v>1</v>
          </cell>
          <cell r="AA209">
            <v>0</v>
          </cell>
          <cell r="AD209">
            <v>0</v>
          </cell>
          <cell r="AE209">
            <v>0</v>
          </cell>
          <cell r="AF209">
            <v>0</v>
          </cell>
          <cell r="AG209">
            <v>0</v>
          </cell>
          <cell r="AH209">
            <v>0</v>
          </cell>
          <cell r="AI209">
            <v>1</v>
          </cell>
        </row>
        <row r="210">
          <cell r="B210">
            <v>189</v>
          </cell>
          <cell r="C210" t="str">
            <v>1. De las y los adolescentes cuyo proceso penal concluyó con una sentencia de enero de 2015 a julio de 2018, ¿cuántos adolescentes estaban bajo una medida cautelar en libertad y cuántos en prisión preventiva? Desagregar por mes y sexo. 2. De todos los cas</v>
          </cell>
          <cell r="F210">
            <v>1</v>
          </cell>
          <cell r="G210">
            <v>1</v>
          </cell>
          <cell r="O210">
            <v>0</v>
          </cell>
          <cell r="P210">
            <v>0</v>
          </cell>
          <cell r="R210">
            <v>0</v>
          </cell>
          <cell r="S210">
            <v>0</v>
          </cell>
          <cell r="T210">
            <v>0</v>
          </cell>
          <cell r="U210">
            <v>0</v>
          </cell>
          <cell r="V210">
            <v>0</v>
          </cell>
          <cell r="Y210">
            <v>0</v>
          </cell>
          <cell r="Z210">
            <v>1</v>
          </cell>
          <cell r="AA210">
            <v>0</v>
          </cell>
          <cell r="AD210">
            <v>0</v>
          </cell>
          <cell r="AE210">
            <v>0</v>
          </cell>
          <cell r="AF210">
            <v>0</v>
          </cell>
          <cell r="AG210">
            <v>0</v>
          </cell>
          <cell r="AH210">
            <v>0</v>
          </cell>
          <cell r="AI210">
            <v>1</v>
          </cell>
        </row>
        <row r="211">
          <cell r="B211">
            <v>190</v>
          </cell>
          <cell r="C211" t="str">
            <v>Número de sentencias emitidas del 1 de diciembre de 2012 al 1 de diciembre de 2017 por el delito de esterilización forzada. Desagregar por: Sexo, discapacidad, hablante de lengua indígena, nacionalidad y edad de las personas víctimas del delito. Número de</v>
          </cell>
          <cell r="F211">
            <v>1</v>
          </cell>
          <cell r="G211">
            <v>1</v>
          </cell>
          <cell r="O211">
            <v>0</v>
          </cell>
          <cell r="P211">
            <v>0</v>
          </cell>
          <cell r="S211">
            <v>0</v>
          </cell>
          <cell r="T211">
            <v>0</v>
          </cell>
          <cell r="U211">
            <v>0</v>
          </cell>
          <cell r="V211">
            <v>0</v>
          </cell>
          <cell r="Z211">
            <v>0</v>
          </cell>
          <cell r="AA211">
            <v>1</v>
          </cell>
          <cell r="AD211">
            <v>0</v>
          </cell>
          <cell r="AE211">
            <v>0</v>
          </cell>
          <cell r="AF211">
            <v>0</v>
          </cell>
          <cell r="AG211">
            <v>0</v>
          </cell>
          <cell r="AH211">
            <v>0</v>
          </cell>
        </row>
        <row r="212">
          <cell r="B212">
            <v>191</v>
          </cell>
          <cell r="C212" t="str">
            <v>Solicito información sobre la cantidad de ejecuciones relacionadas con tortura en el estado de Michoacan y Chihuaha del uno de Enero del 2017 al uno de Julio del 2017.</v>
          </cell>
          <cell r="F212">
            <v>1</v>
          </cell>
          <cell r="G212">
            <v>1</v>
          </cell>
          <cell r="O212">
            <v>0</v>
          </cell>
          <cell r="P212">
            <v>0</v>
          </cell>
          <cell r="S212">
            <v>0</v>
          </cell>
          <cell r="T212">
            <v>0</v>
          </cell>
          <cell r="V212">
            <v>0</v>
          </cell>
          <cell r="Y212">
            <v>0</v>
          </cell>
          <cell r="Z212">
            <v>1</v>
          </cell>
          <cell r="AA212">
            <v>0</v>
          </cell>
          <cell r="AD212">
            <v>0</v>
          </cell>
          <cell r="AE212">
            <v>0</v>
          </cell>
          <cell r="AF212">
            <v>0</v>
          </cell>
          <cell r="AG212">
            <v>0</v>
          </cell>
        </row>
        <row r="213">
          <cell r="B213">
            <v>192</v>
          </cell>
          <cell r="C213" t="str">
            <v>Número de juicios penales por el delito de esterilización forzada del 1 de diciembre de 2012 al 1 de diciembre de 2017. Desagregar por: Discapacidad, sexo, hablante de lengua indígena y edad de las personas acusadas. Discapacidad, sexo, hablante de lengua</v>
          </cell>
          <cell r="F213">
            <v>1</v>
          </cell>
          <cell r="G213">
            <v>1</v>
          </cell>
          <cell r="O213">
            <v>0</v>
          </cell>
          <cell r="P213">
            <v>0</v>
          </cell>
          <cell r="S213">
            <v>0</v>
          </cell>
          <cell r="T213">
            <v>0</v>
          </cell>
          <cell r="V213">
            <v>0</v>
          </cell>
          <cell r="Z213">
            <v>0</v>
          </cell>
          <cell r="AA213">
            <v>0</v>
          </cell>
          <cell r="AD213">
            <v>0</v>
          </cell>
          <cell r="AE213">
            <v>0</v>
          </cell>
          <cell r="AF213">
            <v>0</v>
          </cell>
          <cell r="AG213">
            <v>0</v>
          </cell>
        </row>
        <row r="214">
          <cell r="B214">
            <v>193</v>
          </cell>
          <cell r="C214" t="str">
            <v>Por este medio, se solicita de manera atenta proporcionar información de los siguientes datos: 1.Número de personas inimputables sentenciados del 2014 a julio del 2018, desagrado por edad y sexo; tipo de delito, fecha de audiencia inicial (con o sin deten</v>
          </cell>
          <cell r="F214">
            <v>1</v>
          </cell>
          <cell r="G214">
            <v>1</v>
          </cell>
          <cell r="O214">
            <v>0</v>
          </cell>
          <cell r="P214">
            <v>0</v>
          </cell>
          <cell r="R214">
            <v>0</v>
          </cell>
          <cell r="S214">
            <v>0</v>
          </cell>
          <cell r="T214">
            <v>0</v>
          </cell>
          <cell r="U214">
            <v>0</v>
          </cell>
          <cell r="V214">
            <v>0</v>
          </cell>
          <cell r="Z214">
            <v>1</v>
          </cell>
          <cell r="AA214">
            <v>0</v>
          </cell>
          <cell r="AD214">
            <v>0</v>
          </cell>
          <cell r="AE214">
            <v>0</v>
          </cell>
          <cell r="AF214">
            <v>0</v>
          </cell>
          <cell r="AG214">
            <v>0</v>
          </cell>
        </row>
        <row r="215">
          <cell r="B215">
            <v>194</v>
          </cell>
          <cell r="C215" t="str">
            <v>Número de juicios vigentes correspondientes al año 2018 en materia familiar que impliquen el otorgamiento o cambio de guardia y custodia de menores de edad. A su vez, si pudiera indicarse en cuántos de estos juicios se ha llevado a cabo la audiencia de me</v>
          </cell>
          <cell r="F215">
            <v>1</v>
          </cell>
          <cell r="G215">
            <v>1</v>
          </cell>
          <cell r="O215">
            <v>0</v>
          </cell>
          <cell r="P215">
            <v>0</v>
          </cell>
          <cell r="R215">
            <v>0</v>
          </cell>
          <cell r="S215">
            <v>0</v>
          </cell>
          <cell r="T215">
            <v>0</v>
          </cell>
          <cell r="U215">
            <v>0</v>
          </cell>
          <cell r="V215">
            <v>0</v>
          </cell>
          <cell r="Y215">
            <v>0</v>
          </cell>
          <cell r="Z215">
            <v>1</v>
          </cell>
          <cell r="AA215">
            <v>0</v>
          </cell>
          <cell r="AD215">
            <v>0</v>
          </cell>
          <cell r="AE215">
            <v>0</v>
          </cell>
          <cell r="AF215">
            <v>0</v>
          </cell>
          <cell r="AG215">
            <v>0</v>
          </cell>
        </row>
        <row r="216">
          <cell r="B216">
            <v>195</v>
          </cell>
          <cell r="C216" t="str">
            <v>“1.- ¿Cuantos imputados han sido sujetos de control de detención en el Estado, por los Jueces de Control del Estado, dentro del procedimiento penal acusatorio adversarial, en los años 2017 y lo que del 2018? 2.- ¿A cuántos de esos imputados se les ha cali</v>
          </cell>
          <cell r="F216">
            <v>1</v>
          </cell>
          <cell r="G216">
            <v>1</v>
          </cell>
          <cell r="O216">
            <v>0</v>
          </cell>
          <cell r="P216">
            <v>0</v>
          </cell>
          <cell r="R216">
            <v>0</v>
          </cell>
          <cell r="S216">
            <v>0</v>
          </cell>
          <cell r="T216">
            <v>0</v>
          </cell>
          <cell r="U216">
            <v>0</v>
          </cell>
          <cell r="V216">
            <v>0</v>
          </cell>
          <cell r="Y216">
            <v>0</v>
          </cell>
          <cell r="Z216">
            <v>1</v>
          </cell>
          <cell r="AA216">
            <v>0</v>
          </cell>
          <cell r="AD216">
            <v>0</v>
          </cell>
          <cell r="AE216">
            <v>0</v>
          </cell>
          <cell r="AF216">
            <v>0</v>
          </cell>
          <cell r="AG216">
            <v>0</v>
          </cell>
          <cell r="AH216">
            <v>0</v>
          </cell>
          <cell r="AI216">
            <v>1</v>
          </cell>
        </row>
        <row r="217">
          <cell r="B217">
            <v>196</v>
          </cell>
          <cell r="C217" t="str">
            <v>“(…) Solicito: Se fundamente y/o explique los criterios que se tomaron para emitir esas calificaciones ya que no van acorde a lo estipulado en dicha convocatoria, ya que si tomaron un criterio diferente a la convocatoria dicho oficio debería derogarse y e</v>
          </cell>
          <cell r="F217">
            <v>1</v>
          </cell>
          <cell r="G217">
            <v>1</v>
          </cell>
          <cell r="O217">
            <v>0</v>
          </cell>
          <cell r="P217">
            <v>0</v>
          </cell>
          <cell r="R217">
            <v>0</v>
          </cell>
          <cell r="S217">
            <v>0</v>
          </cell>
          <cell r="T217">
            <v>0</v>
          </cell>
          <cell r="U217">
            <v>0</v>
          </cell>
          <cell r="V217">
            <v>0</v>
          </cell>
          <cell r="Y217">
            <v>0</v>
          </cell>
          <cell r="Z217">
            <v>1</v>
          </cell>
          <cell r="AA217">
            <v>0</v>
          </cell>
          <cell r="AD217">
            <v>0</v>
          </cell>
          <cell r="AE217">
            <v>0</v>
          </cell>
          <cell r="AF217">
            <v>0</v>
          </cell>
          <cell r="AG217">
            <v>0</v>
          </cell>
          <cell r="AH217">
            <v>0</v>
          </cell>
          <cell r="AI217">
            <v>1</v>
          </cell>
        </row>
        <row r="218">
          <cell r="B218">
            <v>197</v>
          </cell>
          <cell r="C218" t="str">
            <v>Se me proporcione la siguiente información atendiendo a los principios de máxima publicidad y transparencia que conllevan la denominación de este Poder como Ciudad Judicial: 1. ¿Con qué fecha y mediante qué acuerdo este Juzgado se especializó en la Oralid</v>
          </cell>
          <cell r="F218">
            <v>1</v>
          </cell>
          <cell r="G218">
            <v>1</v>
          </cell>
          <cell r="O218">
            <v>0</v>
          </cell>
          <cell r="P218">
            <v>0</v>
          </cell>
          <cell r="R218">
            <v>0</v>
          </cell>
          <cell r="S218">
            <v>0</v>
          </cell>
          <cell r="T218">
            <v>0</v>
          </cell>
          <cell r="U218">
            <v>0</v>
          </cell>
          <cell r="V218">
            <v>0</v>
          </cell>
          <cell r="Y218">
            <v>0</v>
          </cell>
          <cell r="Z218">
            <v>1</v>
          </cell>
          <cell r="AA218">
            <v>0</v>
          </cell>
          <cell r="AD218">
            <v>0</v>
          </cell>
          <cell r="AE218">
            <v>0</v>
          </cell>
          <cell r="AF218">
            <v>0</v>
          </cell>
          <cell r="AG218">
            <v>0</v>
          </cell>
        </row>
        <row r="219">
          <cell r="B219">
            <v>198</v>
          </cell>
          <cell r="C219" t="str">
            <v>1. ¿Con qué fecha y mediante qué acuerdo se determinó que este juzgado deberá continuar conociendo de la materia familiar tradicional? 2. ¿Qué lineamientos o perfiles se tomaron en cuenta para que usted permanezca como impartidor de justicia familiar trad</v>
          </cell>
          <cell r="G219">
            <v>1</v>
          </cell>
          <cell r="O219">
            <v>0</v>
          </cell>
          <cell r="P219">
            <v>0</v>
          </cell>
          <cell r="R219">
            <v>0</v>
          </cell>
          <cell r="T219">
            <v>0</v>
          </cell>
          <cell r="U219">
            <v>0</v>
          </cell>
          <cell r="Y219">
            <v>0</v>
          </cell>
          <cell r="Z219">
            <v>1</v>
          </cell>
          <cell r="AA219">
            <v>0</v>
          </cell>
          <cell r="AD219">
            <v>0</v>
          </cell>
          <cell r="AE219">
            <v>0</v>
          </cell>
          <cell r="AF219">
            <v>0</v>
          </cell>
          <cell r="AG219">
            <v>0</v>
          </cell>
        </row>
        <row r="220">
          <cell r="B220">
            <v>199</v>
          </cell>
          <cell r="C220" t="str">
            <v>1.- informar el número de acuerdos reparatorios que se han realizado, con el nuevo sistema de justicia penal oral y acusatorio a partir de enero a julio del año 2018, señalando los que se realizaron dentro de la fiscalía y los que se realizaron ya en los </v>
          </cell>
          <cell r="F220">
            <v>1</v>
          </cell>
          <cell r="G220">
            <v>1</v>
          </cell>
          <cell r="O220">
            <v>0</v>
          </cell>
          <cell r="P220">
            <v>0</v>
          </cell>
          <cell r="R220">
            <v>0</v>
          </cell>
          <cell r="S220">
            <v>0</v>
          </cell>
          <cell r="T220">
            <v>0</v>
          </cell>
          <cell r="U220">
            <v>0</v>
          </cell>
          <cell r="V220">
            <v>0</v>
          </cell>
          <cell r="Y220">
            <v>0</v>
          </cell>
          <cell r="Z220">
            <v>1</v>
          </cell>
          <cell r="AA220">
            <v>0</v>
          </cell>
          <cell r="AD220">
            <v>0</v>
          </cell>
          <cell r="AE220">
            <v>0</v>
          </cell>
          <cell r="AF220">
            <v>0</v>
          </cell>
          <cell r="AG220">
            <v>0</v>
          </cell>
        </row>
        <row r="221">
          <cell r="B221">
            <v>200</v>
          </cell>
          <cell r="C221" t="str">
            <v>Requiero el: 1.- Programa anual de desarrollo archivístico; 2.- Cuadro general de clasificación archivística; 3.- Catálogo de disposición documental, 4.- Inventarios documentales. 5.- Sistema institucional para la administración de sus archivos. 6.- ¿Qué </v>
          </cell>
          <cell r="F221">
            <v>1</v>
          </cell>
          <cell r="G221">
            <v>1</v>
          </cell>
          <cell r="O221">
            <v>0</v>
          </cell>
          <cell r="P221">
            <v>0</v>
          </cell>
          <cell r="R221">
            <v>0</v>
          </cell>
          <cell r="S221">
            <v>0</v>
          </cell>
          <cell r="T221">
            <v>0</v>
          </cell>
          <cell r="U221">
            <v>0</v>
          </cell>
          <cell r="V221">
            <v>0</v>
          </cell>
          <cell r="Y221">
            <v>0</v>
          </cell>
          <cell r="Z221">
            <v>1</v>
          </cell>
          <cell r="AA221">
            <v>0</v>
          </cell>
          <cell r="AD221">
            <v>0</v>
          </cell>
          <cell r="AE221">
            <v>0</v>
          </cell>
          <cell r="AF221">
            <v>0</v>
          </cell>
          <cell r="AG221">
            <v>0</v>
          </cell>
          <cell r="AH221">
            <v>0</v>
          </cell>
          <cell r="AI221">
            <v>1</v>
          </cell>
        </row>
        <row r="222">
          <cell r="B222">
            <v>201</v>
          </cell>
          <cell r="C222" t="str">
            <v>Número de procesos legales que han sido suspendidos por la violación al debido proceso de presunción de inocencia entre el 2008 y 2018. Se pide que la información sea desglosada año por año y que se especifique lo siguiente: la causa penal de cada proceso</v>
          </cell>
          <cell r="F222">
            <v>1</v>
          </cell>
          <cell r="G222">
            <v>1</v>
          </cell>
          <cell r="O222">
            <v>0</v>
          </cell>
          <cell r="P222">
            <v>0</v>
          </cell>
          <cell r="S222">
            <v>0</v>
          </cell>
          <cell r="T222">
            <v>0</v>
          </cell>
          <cell r="U222">
            <v>0</v>
          </cell>
          <cell r="V222">
            <v>0</v>
          </cell>
          <cell r="Y222">
            <v>0</v>
          </cell>
          <cell r="Z222">
            <v>1</v>
          </cell>
          <cell r="AA222">
            <v>0</v>
          </cell>
          <cell r="AD222">
            <v>0</v>
          </cell>
          <cell r="AE222">
            <v>0</v>
          </cell>
          <cell r="AF222">
            <v>0</v>
          </cell>
          <cell r="AG222">
            <v>0</v>
          </cell>
          <cell r="AH222">
            <v>0</v>
          </cell>
          <cell r="AI222">
            <v>1</v>
          </cell>
        </row>
        <row r="223">
          <cell r="B223">
            <v>202</v>
          </cell>
          <cell r="C223" t="str">
            <v>ME INFORME CUANTOS PROCEDIMIENTOS ESPECIALES SE HAN REALIZADO PARA PUEBLOS Y COMUNIDADES INDÍGENAS DE ACUERDO AL NUMERAL 420 DEL CÓDIGO NACIONAL DE PROCEDIMIENTOS PENALES</v>
          </cell>
          <cell r="F223">
            <v>1</v>
          </cell>
          <cell r="G223">
            <v>1</v>
          </cell>
          <cell r="O223">
            <v>0</v>
          </cell>
          <cell r="P223">
            <v>0</v>
          </cell>
          <cell r="S223">
            <v>0</v>
          </cell>
          <cell r="T223">
            <v>0</v>
          </cell>
          <cell r="U223">
            <v>0</v>
          </cell>
          <cell r="V223">
            <v>0</v>
          </cell>
          <cell r="Y223">
            <v>0</v>
          </cell>
          <cell r="Z223">
            <v>1</v>
          </cell>
          <cell r="AA223">
            <v>0</v>
          </cell>
          <cell r="AD223">
            <v>0</v>
          </cell>
          <cell r="AE223">
            <v>0</v>
          </cell>
          <cell r="AF223">
            <v>0</v>
          </cell>
          <cell r="AG223">
            <v>0</v>
          </cell>
        </row>
        <row r="224">
          <cell r="B224">
            <v>203</v>
          </cell>
          <cell r="C224" t="str">
            <v>¿CUANTOS JUICIOS SE INICIARON POR EL DELITO DE DESAPARICIÓN FORZADA EN LOS AÑOS 2013,2014,2015,2016,2017 Y 2018? SOLICITO LOS DATOS DESAGREGADOS POR AÑO.</v>
          </cell>
          <cell r="F224">
            <v>1</v>
          </cell>
          <cell r="G224">
            <v>1</v>
          </cell>
          <cell r="O224">
            <v>0</v>
          </cell>
          <cell r="S224">
            <v>0</v>
          </cell>
          <cell r="T224">
            <v>0</v>
          </cell>
          <cell r="U224">
            <v>0</v>
          </cell>
          <cell r="V224">
            <v>0</v>
          </cell>
          <cell r="Y224">
            <v>0</v>
          </cell>
          <cell r="Z224">
            <v>1</v>
          </cell>
          <cell r="AA224">
            <v>0</v>
          </cell>
          <cell r="AD224">
            <v>0</v>
          </cell>
          <cell r="AE224">
            <v>0</v>
          </cell>
          <cell r="AF224">
            <v>0</v>
          </cell>
          <cell r="AG224">
            <v>0</v>
          </cell>
        </row>
        <row r="225">
          <cell r="B225">
            <v>204</v>
          </cell>
          <cell r="C225" t="str">
            <v>Copia simple del escrito de contestación de demanda realizada por el apoderado jurídico de INCOBUSA y del auto de fecha 11 de marzo del 2014, del juicio ordinario civil número 628/2013, del juzgado segundo de primera instancia en materia civil de Lázaro C</v>
          </cell>
          <cell r="F225">
            <v>1</v>
          </cell>
          <cell r="G225">
            <v>1</v>
          </cell>
          <cell r="O225">
            <v>0</v>
          </cell>
          <cell r="P225">
            <v>0</v>
          </cell>
          <cell r="R225">
            <v>0</v>
          </cell>
          <cell r="S225">
            <v>0</v>
          </cell>
          <cell r="T225">
            <v>0</v>
          </cell>
          <cell r="U225">
            <v>0</v>
          </cell>
          <cell r="V225">
            <v>0</v>
          </cell>
          <cell r="Y225">
            <v>0</v>
          </cell>
          <cell r="Z225">
            <v>1</v>
          </cell>
          <cell r="AA225">
            <v>0</v>
          </cell>
          <cell r="AD225">
            <v>0</v>
          </cell>
          <cell r="AE225">
            <v>0</v>
          </cell>
          <cell r="AF225">
            <v>0</v>
          </cell>
          <cell r="AG225">
            <v>0</v>
          </cell>
        </row>
        <row r="226">
          <cell r="B226">
            <v>205</v>
          </cell>
          <cell r="C226" t="str">
            <v>¿Cuantas sentencias existen del delito de desaparición forzada se dictaron en los años 2013,2014,2015,2016,2017 y 2018? solicito los datos desagregados por año.</v>
          </cell>
          <cell r="F226">
            <v>1</v>
          </cell>
          <cell r="G226">
            <v>1</v>
          </cell>
          <cell r="O226">
            <v>0</v>
          </cell>
          <cell r="P226">
            <v>0</v>
          </cell>
          <cell r="S226">
            <v>0</v>
          </cell>
          <cell r="T226">
            <v>0</v>
          </cell>
          <cell r="U226">
            <v>0</v>
          </cell>
          <cell r="V226">
            <v>0</v>
          </cell>
          <cell r="Y226">
            <v>0</v>
          </cell>
          <cell r="Z226">
            <v>1</v>
          </cell>
          <cell r="AA226">
            <v>0</v>
          </cell>
          <cell r="AD226">
            <v>0</v>
          </cell>
          <cell r="AE226">
            <v>0</v>
          </cell>
          <cell r="AF226">
            <v>0</v>
          </cell>
          <cell r="AG226">
            <v>0</v>
          </cell>
        </row>
        <row r="227">
          <cell r="B227">
            <v>206</v>
          </cell>
          <cell r="C227" t="str">
            <v>Entre 2011 y 2016, ¿cuantos cursos de capacitación, conferencias y/o eventos de formación fueron impartidos al personal jurisdiccional en materia de derechos humanos, derecho familiar, perspectiva de género y derechos de la comunidad LGTB? (especificar po</v>
          </cell>
          <cell r="F227">
            <v>1</v>
          </cell>
          <cell r="G227">
            <v>1</v>
          </cell>
          <cell r="O227">
            <v>0</v>
          </cell>
          <cell r="P227">
            <v>0</v>
          </cell>
          <cell r="R227">
            <v>0</v>
          </cell>
          <cell r="S227">
            <v>0</v>
          </cell>
          <cell r="T227">
            <v>0</v>
          </cell>
          <cell r="U227">
            <v>0</v>
          </cell>
          <cell r="V227">
            <v>0</v>
          </cell>
          <cell r="Y227">
            <v>0</v>
          </cell>
          <cell r="Z227">
            <v>1</v>
          </cell>
          <cell r="AA227">
            <v>0</v>
          </cell>
          <cell r="AD227">
            <v>0</v>
          </cell>
          <cell r="AE227">
            <v>0</v>
          </cell>
          <cell r="AF227">
            <v>0</v>
          </cell>
          <cell r="AG227">
            <v>0</v>
          </cell>
        </row>
        <row r="228">
          <cell r="B228">
            <v>207</v>
          </cell>
          <cell r="C228" t="str">
            <v>¿Cuantas sentencias condenatorias existen por el delito de desaparición forzada? solicito los datos de los años 2013,2014,2015,2016,2017 y 2018</v>
          </cell>
          <cell r="F228">
            <v>1</v>
          </cell>
          <cell r="G228">
            <v>1</v>
          </cell>
          <cell r="O228">
            <v>0</v>
          </cell>
          <cell r="P228">
            <v>0</v>
          </cell>
          <cell r="S228">
            <v>0</v>
          </cell>
          <cell r="T228">
            <v>0</v>
          </cell>
          <cell r="U228">
            <v>0</v>
          </cell>
          <cell r="V228">
            <v>0</v>
          </cell>
          <cell r="Y228">
            <v>0</v>
          </cell>
          <cell r="Z228">
            <v>1</v>
          </cell>
          <cell r="AA228">
            <v>0</v>
          </cell>
          <cell r="AD228">
            <v>0</v>
          </cell>
          <cell r="AE228">
            <v>0</v>
          </cell>
          <cell r="AF228">
            <v>0</v>
          </cell>
          <cell r="AG228">
            <v>0</v>
          </cell>
        </row>
        <row r="229">
          <cell r="B229">
            <v>208</v>
          </cell>
          <cell r="C229" t="str">
            <v> Entre 2011 y 2016, ¿Cuantas demandas de apelación fueron presentadas ante las Salas (mixtas o especializadas) contra sentencias de primera instancia dictadas en asuntos de naturaleza familiar? ¿cuantas de estas apelaciones se relacionaron en asuntos de a</v>
          </cell>
          <cell r="F229">
            <v>1</v>
          </cell>
          <cell r="G229">
            <v>1</v>
          </cell>
          <cell r="O229">
            <v>0</v>
          </cell>
          <cell r="P229">
            <v>0</v>
          </cell>
          <cell r="R229">
            <v>0</v>
          </cell>
          <cell r="S229">
            <v>0</v>
          </cell>
          <cell r="T229">
            <v>0</v>
          </cell>
          <cell r="U229">
            <v>0</v>
          </cell>
          <cell r="V229">
            <v>0</v>
          </cell>
          <cell r="Y229">
            <v>0</v>
          </cell>
          <cell r="Z229">
            <v>1</v>
          </cell>
          <cell r="AA229">
            <v>0</v>
          </cell>
          <cell r="AD229">
            <v>0</v>
          </cell>
          <cell r="AE229">
            <v>0</v>
          </cell>
          <cell r="AF229">
            <v>0</v>
          </cell>
          <cell r="AG229">
            <v>0</v>
          </cell>
        </row>
        <row r="230">
          <cell r="B230">
            <v>209</v>
          </cell>
          <cell r="C230" t="str">
            <v>”1.-Con qué fecha se envió el expediente 1558/2018 del juzgado 2 oral familiar. 2.- A qué juzgado se envió el expediente 1558/2018 del juzgado 2 oral familiar. 3.- Con qué fecha se avoco al conocimiento el nuevo juzgado oral familiar. 4.- Qué número de ex</v>
          </cell>
          <cell r="F230">
            <v>1</v>
          </cell>
          <cell r="G230">
            <v>1</v>
          </cell>
          <cell r="O230">
            <v>0</v>
          </cell>
          <cell r="P230">
            <v>0</v>
          </cell>
          <cell r="R230">
            <v>0</v>
          </cell>
          <cell r="S230">
            <v>0</v>
          </cell>
          <cell r="U230">
            <v>0</v>
          </cell>
          <cell r="V230">
            <v>0</v>
          </cell>
          <cell r="Y230">
            <v>0</v>
          </cell>
          <cell r="Z230">
            <v>1</v>
          </cell>
          <cell r="AA230">
            <v>0</v>
          </cell>
          <cell r="AD230">
            <v>0</v>
          </cell>
          <cell r="AE230">
            <v>0</v>
          </cell>
          <cell r="AF230">
            <v>0</v>
          </cell>
          <cell r="AG230">
            <v>0</v>
          </cell>
          <cell r="AH230">
            <v>0</v>
          </cell>
          <cell r="AI230">
            <v>1</v>
          </cell>
        </row>
        <row r="231">
          <cell r="B231">
            <v>210</v>
          </cell>
          <cell r="C231" t="str">
            <v>¿Cuál es el total de empleados en su dependencia? ¿De estos, cuántos son madres y de ellas cuántas madres solteras? ¿Qué políticas laborales específicas tienen en su dependencia para las trabajadoras que son madres solteras y madres de familia en general?</v>
          </cell>
          <cell r="F231">
            <v>1</v>
          </cell>
          <cell r="G231">
            <v>1</v>
          </cell>
          <cell r="O231">
            <v>0</v>
          </cell>
          <cell r="P231">
            <v>0</v>
          </cell>
          <cell r="R231">
            <v>0</v>
          </cell>
          <cell r="S231">
            <v>0</v>
          </cell>
          <cell r="T231">
            <v>0</v>
          </cell>
          <cell r="U231">
            <v>0</v>
          </cell>
          <cell r="V231">
            <v>0</v>
          </cell>
          <cell r="Y231">
            <v>0</v>
          </cell>
          <cell r="Z231">
            <v>1</v>
          </cell>
          <cell r="AA231">
            <v>0</v>
          </cell>
          <cell r="AD231">
            <v>0</v>
          </cell>
          <cell r="AE231">
            <v>0</v>
          </cell>
          <cell r="AF231">
            <v>0</v>
          </cell>
          <cell r="AG231">
            <v>0</v>
          </cell>
        </row>
        <row r="232">
          <cell r="B232">
            <v>211</v>
          </cell>
          <cell r="C232" t="str">
            <v>"Solicito información sobre el número de expediente, juzgado ante el cual se tramitó el divorcio a nombre de ////////// y ////////// y en su caso, si existe una resolución o en su defecto, el estado procesal del juicio. La fecha del matrimonio fue en 24 d</v>
          </cell>
          <cell r="F232">
            <v>1</v>
          </cell>
          <cell r="G232">
            <v>1</v>
          </cell>
          <cell r="O232">
            <v>0</v>
          </cell>
          <cell r="P232">
            <v>0</v>
          </cell>
          <cell r="S232">
            <v>0</v>
          </cell>
          <cell r="T232">
            <v>0</v>
          </cell>
          <cell r="U232">
            <v>0</v>
          </cell>
          <cell r="V232">
            <v>0</v>
          </cell>
          <cell r="Y232">
            <v>0</v>
          </cell>
          <cell r="Z232">
            <v>1</v>
          </cell>
          <cell r="AA232">
            <v>0</v>
          </cell>
          <cell r="AD232">
            <v>0</v>
          </cell>
          <cell r="AE232">
            <v>0</v>
          </cell>
          <cell r="AF232">
            <v>0</v>
          </cell>
          <cell r="AG232">
            <v>0</v>
          </cell>
          <cell r="AH232">
            <v>0</v>
          </cell>
          <cell r="AI232">
            <v>1</v>
          </cell>
        </row>
        <row r="233">
          <cell r="B233">
            <v>212</v>
          </cell>
          <cell r="C233" t="str">
            <v>Número de asuntos en el sistema penal acusatorio del 1 de enero del 2017 al 31 de diciembre del 2017. ¿En cuántos casos se dio un criterio de oportunidad? ¿En cuántos casos se llegó a un acuerdo? ¿En cuántos casos se llegó a una suspensión condicional del</v>
          </cell>
          <cell r="F233">
            <v>1</v>
          </cell>
          <cell r="G233">
            <v>1</v>
          </cell>
          <cell r="O233">
            <v>0</v>
          </cell>
          <cell r="P233">
            <v>0</v>
          </cell>
          <cell r="R233">
            <v>0</v>
          </cell>
          <cell r="S233">
            <v>0</v>
          </cell>
          <cell r="T233">
            <v>0</v>
          </cell>
          <cell r="U233">
            <v>0</v>
          </cell>
          <cell r="V233">
            <v>0</v>
          </cell>
          <cell r="Y233">
            <v>0</v>
          </cell>
          <cell r="Z233">
            <v>1</v>
          </cell>
          <cell r="AA233">
            <v>0</v>
          </cell>
          <cell r="AD233">
            <v>0</v>
          </cell>
          <cell r="AE233">
            <v>0</v>
          </cell>
          <cell r="AF233">
            <v>0</v>
          </cell>
          <cell r="AG233">
            <v>0</v>
          </cell>
        </row>
        <row r="234">
          <cell r="B234">
            <v>213</v>
          </cell>
          <cell r="C234" t="str">
            <v>Me gustaría saber cuántas denuncias han recibido por violencia domestica hacia los hombres. Solicito que la información se me entregue desde el año 2015, asimismo que esté desglosada por cada municipio y tipo de violencia. Además solicito que de la misma </v>
          </cell>
          <cell r="F234">
            <v>1</v>
          </cell>
          <cell r="G234">
            <v>1</v>
          </cell>
          <cell r="O234">
            <v>0</v>
          </cell>
          <cell r="P234">
            <v>0</v>
          </cell>
          <cell r="S234">
            <v>0</v>
          </cell>
          <cell r="U234">
            <v>0</v>
          </cell>
          <cell r="V234">
            <v>0</v>
          </cell>
          <cell r="Y234">
            <v>0</v>
          </cell>
          <cell r="Z234">
            <v>0</v>
          </cell>
          <cell r="AA234">
            <v>0</v>
          </cell>
          <cell r="AD234">
            <v>0</v>
          </cell>
          <cell r="AE234">
            <v>0</v>
          </cell>
          <cell r="AF234">
            <v>0</v>
          </cell>
          <cell r="AG234">
            <v>0</v>
          </cell>
        </row>
        <row r="235">
          <cell r="B235">
            <v>214</v>
          </cell>
          <cell r="C235" t="str">
            <v>Se solicita el número de órdenes de aprehensión que esta autoridad ha librado entre el 2011 y 2018 por los delitos de feminicidio y homicidio agravado por feminicidio. Se pide que se especifique el año en el que fue librada cada orden de aprehensión y el </v>
          </cell>
          <cell r="F235">
            <v>1</v>
          </cell>
          <cell r="G235">
            <v>1</v>
          </cell>
          <cell r="O235">
            <v>0</v>
          </cell>
          <cell r="P235">
            <v>0</v>
          </cell>
          <cell r="S235">
            <v>0</v>
          </cell>
          <cell r="U235">
            <v>0</v>
          </cell>
          <cell r="V235">
            <v>0</v>
          </cell>
          <cell r="Y235">
            <v>0</v>
          </cell>
          <cell r="Z235">
            <v>1</v>
          </cell>
          <cell r="AA235">
            <v>0</v>
          </cell>
          <cell r="AD235">
            <v>0</v>
          </cell>
          <cell r="AE235">
            <v>0</v>
          </cell>
          <cell r="AF235">
            <v>0</v>
          </cell>
          <cell r="AG235">
            <v>0</v>
          </cell>
          <cell r="AH235">
            <v>0</v>
          </cell>
          <cell r="AI235">
            <v>1</v>
          </cell>
        </row>
        <row r="236">
          <cell r="B236">
            <v>215</v>
          </cell>
          <cell r="C236" t="str">
            <v>Requiero de favor una copia digital del Reglamento del Sistema de Justicia Penal, recién aprobado por el Consejo del Poder Judicial del Estado de Michoacán.</v>
          </cell>
          <cell r="F236">
            <v>1</v>
          </cell>
          <cell r="G236">
            <v>1</v>
          </cell>
          <cell r="P236">
            <v>0</v>
          </cell>
          <cell r="R236">
            <v>0</v>
          </cell>
          <cell r="S236">
            <v>0</v>
          </cell>
          <cell r="T236">
            <v>0</v>
          </cell>
          <cell r="U236">
            <v>0</v>
          </cell>
          <cell r="V236">
            <v>0</v>
          </cell>
          <cell r="Z236">
            <v>1</v>
          </cell>
          <cell r="AA236">
            <v>0</v>
          </cell>
          <cell r="AD236">
            <v>0</v>
          </cell>
          <cell r="AE236">
            <v>0</v>
          </cell>
          <cell r="AF236">
            <v>0</v>
          </cell>
          <cell r="AG236">
            <v>0</v>
          </cell>
          <cell r="AH236">
            <v>0</v>
          </cell>
        </row>
        <row r="237">
          <cell r="B237">
            <v>216</v>
          </cell>
          <cell r="C237" t="str">
            <v>Solicito de la manera mas atenta copias certificadas del expediente 500/2009 promovido en el Juzgado Primero Civil de Primera Instancia en La Piedad, Mich.</v>
          </cell>
          <cell r="F237">
            <v>1</v>
          </cell>
          <cell r="G237">
            <v>1</v>
          </cell>
          <cell r="O237">
            <v>0</v>
          </cell>
          <cell r="P237">
            <v>0</v>
          </cell>
          <cell r="S237">
            <v>0</v>
          </cell>
          <cell r="T237">
            <v>0</v>
          </cell>
          <cell r="U237">
            <v>0</v>
          </cell>
          <cell r="V237">
            <v>0</v>
          </cell>
          <cell r="Y237">
            <v>0</v>
          </cell>
          <cell r="Z237">
            <v>1</v>
          </cell>
          <cell r="AA237">
            <v>0</v>
          </cell>
          <cell r="AD237">
            <v>0</v>
          </cell>
          <cell r="AE237">
            <v>0</v>
          </cell>
          <cell r="AF237">
            <v>0</v>
          </cell>
          <cell r="AG237">
            <v>0</v>
          </cell>
        </row>
        <row r="238">
          <cell r="B238">
            <v>217</v>
          </cell>
          <cell r="C238" t="str">
            <v>Asuntos jurisdiccionales diversos.</v>
          </cell>
          <cell r="F238">
            <v>1</v>
          </cell>
          <cell r="G238">
            <v>1</v>
          </cell>
          <cell r="P238">
            <v>0</v>
          </cell>
          <cell r="R238">
            <v>0</v>
          </cell>
          <cell r="S238">
            <v>0</v>
          </cell>
          <cell r="T238">
            <v>0</v>
          </cell>
          <cell r="U238">
            <v>0</v>
          </cell>
          <cell r="V238">
            <v>0</v>
          </cell>
          <cell r="Z238">
            <v>0</v>
          </cell>
          <cell r="AA238">
            <v>1</v>
          </cell>
          <cell r="AD238">
            <v>0</v>
          </cell>
          <cell r="AE238">
            <v>0</v>
          </cell>
          <cell r="AF238">
            <v>0</v>
          </cell>
          <cell r="AG238">
            <v>0</v>
          </cell>
          <cell r="AH238">
            <v>0</v>
          </cell>
          <cell r="AI238">
            <v>1</v>
          </cell>
        </row>
        <row r="239">
          <cell r="B239">
            <v>218</v>
          </cell>
          <cell r="C239" t="str">
            <v>1. De los procesos concluidos en la fase judicial del Sistema de Justicia Especializado para Adolescentes en el Estado de Michoacán, para el periodo de enero de 2015 a julio de 2018, proporcionar datos sobre: 1.1. Número de adolescentes que enfrentaron el</v>
          </cell>
          <cell r="F239">
            <v>1</v>
          </cell>
          <cell r="G239">
            <v>1</v>
          </cell>
          <cell r="O239">
            <v>0</v>
          </cell>
          <cell r="P239">
            <v>0</v>
          </cell>
          <cell r="R239">
            <v>0</v>
          </cell>
          <cell r="S239">
            <v>0</v>
          </cell>
          <cell r="T239">
            <v>0</v>
          </cell>
          <cell r="U239">
            <v>0</v>
          </cell>
          <cell r="V239">
            <v>0</v>
          </cell>
          <cell r="Y239">
            <v>0</v>
          </cell>
          <cell r="Z239">
            <v>1</v>
          </cell>
          <cell r="AA239">
            <v>0</v>
          </cell>
          <cell r="AD239">
            <v>0</v>
          </cell>
          <cell r="AE239">
            <v>0</v>
          </cell>
          <cell r="AF239">
            <v>0</v>
          </cell>
          <cell r="AG239">
            <v>0</v>
          </cell>
          <cell r="AH239">
            <v>0</v>
          </cell>
          <cell r="AI239">
            <v>1</v>
          </cell>
        </row>
        <row r="240">
          <cell r="B240">
            <v>219</v>
          </cell>
          <cell r="C240" t="str">
            <v>Solicito se me informe del número de policías estatales, municipales y federales que aparecen como imputados, acusados o sentenciados en las causas penales que obran en esa institución, los delitos por lo que se les formuló imputación, los delitos pro los</v>
          </cell>
          <cell r="F240">
            <v>1</v>
          </cell>
          <cell r="G240">
            <v>1</v>
          </cell>
          <cell r="O240">
            <v>0</v>
          </cell>
          <cell r="P240">
            <v>0</v>
          </cell>
          <cell r="R240">
            <v>0</v>
          </cell>
          <cell r="S240">
            <v>0</v>
          </cell>
          <cell r="T240">
            <v>0</v>
          </cell>
          <cell r="U240">
            <v>0</v>
          </cell>
          <cell r="V240">
            <v>0</v>
          </cell>
          <cell r="Z240">
            <v>0</v>
          </cell>
          <cell r="AA240">
            <v>1</v>
          </cell>
          <cell r="AD240">
            <v>0</v>
          </cell>
          <cell r="AE240">
            <v>0</v>
          </cell>
          <cell r="AF240">
            <v>0</v>
          </cell>
          <cell r="AG240">
            <v>0</v>
          </cell>
          <cell r="AH240">
            <v>0</v>
          </cell>
        </row>
        <row r="241">
          <cell r="B241">
            <v>220</v>
          </cell>
          <cell r="C241" t="str">
            <v>1.Indique cuántas sentencias ha dictado el Poder Judicial del Estado, por alguna investigación que haya realizado la Fiscalía Especializada en Corporaciones Policiales en 2016, 2017 y hasta octubre 2018. Favor de clasificarlas por sentencias condenatorias</v>
          </cell>
          <cell r="F241">
            <v>1</v>
          </cell>
          <cell r="G241">
            <v>1</v>
          </cell>
          <cell r="O241">
            <v>0</v>
          </cell>
          <cell r="P241">
            <v>0</v>
          </cell>
          <cell r="R241">
            <v>0</v>
          </cell>
          <cell r="S241">
            <v>0</v>
          </cell>
          <cell r="T241">
            <v>0</v>
          </cell>
          <cell r="U241">
            <v>0</v>
          </cell>
          <cell r="V241">
            <v>0</v>
          </cell>
          <cell r="Y241">
            <v>0</v>
          </cell>
          <cell r="Z241">
            <v>1</v>
          </cell>
          <cell r="AA241">
            <v>0</v>
          </cell>
          <cell r="AD241">
            <v>0</v>
          </cell>
          <cell r="AE241">
            <v>0</v>
          </cell>
          <cell r="AF241">
            <v>0</v>
          </cell>
          <cell r="AG241">
            <v>0</v>
          </cell>
          <cell r="AH241">
            <v>0</v>
          </cell>
          <cell r="AI241">
            <v>1</v>
          </cell>
        </row>
        <row r="242">
          <cell r="B242">
            <v>221</v>
          </cell>
          <cell r="C242" t="str">
            <v>Por medio del presente solicito me informen, si este sujeto obligado tiene un programa o sistema electrónico para la información generada en las áreas administrativas de dicho Tribunal, lo anterior con el objeto de disminuir el gasto en la compra de papel</v>
          </cell>
          <cell r="F242">
            <v>1</v>
          </cell>
          <cell r="G242">
            <v>1</v>
          </cell>
          <cell r="O242">
            <v>0</v>
          </cell>
          <cell r="P242">
            <v>0</v>
          </cell>
          <cell r="R242">
            <v>0</v>
          </cell>
          <cell r="S242">
            <v>0</v>
          </cell>
          <cell r="T242">
            <v>0</v>
          </cell>
          <cell r="U242">
            <v>0</v>
          </cell>
          <cell r="V242">
            <v>0</v>
          </cell>
          <cell r="Y242">
            <v>0</v>
          </cell>
          <cell r="Z242">
            <v>1</v>
          </cell>
          <cell r="AA242">
            <v>0</v>
          </cell>
          <cell r="AD242">
            <v>0</v>
          </cell>
          <cell r="AE242">
            <v>0</v>
          </cell>
          <cell r="AF242">
            <v>0</v>
          </cell>
          <cell r="AG242">
            <v>0</v>
          </cell>
        </row>
        <row r="243">
          <cell r="B243">
            <v>222</v>
          </cell>
          <cell r="C243" t="str">
            <v>1. En su entidad federativa existe un sujeto obligado en términos de transparencia competente para el tema de la justicia alternativa? 2. Existe obligación de publicar los convenios que resultan de los métodos alternos de solución de conflictos como infor</v>
          </cell>
          <cell r="F243">
            <v>1</v>
          </cell>
          <cell r="G243">
            <v>1</v>
          </cell>
          <cell r="O243">
            <v>0</v>
          </cell>
          <cell r="P243">
            <v>0</v>
          </cell>
          <cell r="R243">
            <v>0</v>
          </cell>
          <cell r="S243">
            <v>0</v>
          </cell>
          <cell r="T243">
            <v>0</v>
          </cell>
          <cell r="U243">
            <v>0</v>
          </cell>
          <cell r="V243">
            <v>0</v>
          </cell>
          <cell r="Y243">
            <v>0</v>
          </cell>
          <cell r="Z243">
            <v>1</v>
          </cell>
          <cell r="AA243">
            <v>0</v>
          </cell>
          <cell r="AD243">
            <v>0</v>
          </cell>
          <cell r="AE243">
            <v>0</v>
          </cell>
          <cell r="AF243">
            <v>0</v>
          </cell>
          <cell r="AG243">
            <v>0</v>
          </cell>
          <cell r="AH243">
            <v>0</v>
          </cell>
          <cell r="AI243">
            <v>1</v>
          </cell>
        </row>
        <row r="244">
          <cell r="B244">
            <v>223</v>
          </cell>
          <cell r="C244" t="str">
            <v>... por medio del presente se me informe si existen juicios registrados a mi nombre en cualquier jurisdicción, tanto como</v>
          </cell>
          <cell r="F244">
            <v>1</v>
          </cell>
          <cell r="G244">
            <v>1</v>
          </cell>
          <cell r="O244">
            <v>0</v>
          </cell>
          <cell r="R244">
            <v>0</v>
          </cell>
          <cell r="S244">
            <v>0</v>
          </cell>
          <cell r="T244">
            <v>0</v>
          </cell>
          <cell r="U244">
            <v>0</v>
          </cell>
          <cell r="V244">
            <v>0</v>
          </cell>
          <cell r="Y244">
            <v>0</v>
          </cell>
          <cell r="Z244">
            <v>1</v>
          </cell>
          <cell r="AA244">
            <v>0</v>
          </cell>
          <cell r="AD244">
            <v>0</v>
          </cell>
          <cell r="AE244">
            <v>0</v>
          </cell>
          <cell r="AF244">
            <v>0</v>
          </cell>
          <cell r="AG244">
            <v>0</v>
          </cell>
          <cell r="AH244">
            <v>0</v>
          </cell>
          <cell r="AI244">
            <v>1</v>
          </cell>
        </row>
        <row r="245">
          <cell r="B245">
            <v>224</v>
          </cell>
          <cell r="C245" t="str">
            <v>Camioneta marca Chevrolet Pick up, línea, versión, y/o submarca C15 6y8c, motor F0227PC, con dos puestas y 6
cilindros de gasolina capacidad de carga de 1000. año 1969. Factura 470 fechada el 12-02-2007 con un valor de 8, 050.00.expedida en la oficina CSF</v>
          </cell>
          <cell r="F245">
            <v>1</v>
          </cell>
          <cell r="G245">
            <v>1</v>
          </cell>
          <cell r="O245">
            <v>0</v>
          </cell>
          <cell r="P245">
            <v>0</v>
          </cell>
          <cell r="R245">
            <v>0</v>
          </cell>
          <cell r="S245">
            <v>0</v>
          </cell>
          <cell r="U245">
            <v>0</v>
          </cell>
          <cell r="V245">
            <v>0</v>
          </cell>
          <cell r="Y245">
            <v>0</v>
          </cell>
          <cell r="Z245">
            <v>1</v>
          </cell>
          <cell r="AA245">
            <v>0</v>
          </cell>
          <cell r="AD245">
            <v>0</v>
          </cell>
          <cell r="AE245">
            <v>0</v>
          </cell>
          <cell r="AF245">
            <v>0</v>
          </cell>
          <cell r="AG245">
            <v>0</v>
          </cell>
          <cell r="AH245">
            <v>0</v>
          </cell>
          <cell r="AI245">
            <v>1</v>
          </cell>
        </row>
        <row r="246">
          <cell r="B246">
            <v>225</v>
          </cell>
          <cell r="C246" t="str">
            <v>Solicito en formato electrónico, versión pública de TODAS las sentencias en materia de trata de personas que obren en los archivos de las unidades administrativas de ese sujeto obligado, emitidas dentro del periodo del 1 de abril de 2017 al 31 de octubre </v>
          </cell>
          <cell r="O246">
            <v>0</v>
          </cell>
          <cell r="P246">
            <v>0</v>
          </cell>
          <cell r="R246">
            <v>0</v>
          </cell>
          <cell r="S246">
            <v>0</v>
          </cell>
          <cell r="T246">
            <v>0</v>
          </cell>
          <cell r="U246">
            <v>0</v>
          </cell>
          <cell r="V246">
            <v>0</v>
          </cell>
          <cell r="Y246">
            <v>0</v>
          </cell>
          <cell r="Z246">
            <v>0</v>
          </cell>
          <cell r="AA246">
            <v>0</v>
          </cell>
          <cell r="AD246">
            <v>0</v>
          </cell>
          <cell r="AE246">
            <v>0</v>
          </cell>
          <cell r="AF246">
            <v>0</v>
          </cell>
          <cell r="AG246">
            <v>0</v>
          </cell>
          <cell r="AH246">
            <v>0</v>
          </cell>
          <cell r="AI246">
            <v>0</v>
          </cell>
        </row>
        <row r="247">
          <cell r="B247">
            <v>226</v>
          </cell>
          <cell r="C247" t="str">
            <v>Número de sentencias que se han promulgado por maltrato y/o violencia hacia los animales no humanos, según lo contempla el artículo 309, 310 y 311 del Código Penal del Estado de Michoacán y la ley de derechos y protección para los animales del estado de M</v>
          </cell>
          <cell r="O247">
            <v>0</v>
          </cell>
          <cell r="P247">
            <v>0</v>
          </cell>
          <cell r="R247">
            <v>0</v>
          </cell>
          <cell r="S247">
            <v>0</v>
          </cell>
          <cell r="T247">
            <v>0</v>
          </cell>
          <cell r="U247">
            <v>0</v>
          </cell>
          <cell r="V247">
            <v>0</v>
          </cell>
          <cell r="Y247">
            <v>0</v>
          </cell>
          <cell r="Z247">
            <v>0</v>
          </cell>
          <cell r="AA247">
            <v>0</v>
          </cell>
          <cell r="AD247">
            <v>0</v>
          </cell>
          <cell r="AE247">
            <v>0</v>
          </cell>
          <cell r="AF247">
            <v>0</v>
          </cell>
          <cell r="AG247">
            <v>0</v>
          </cell>
        </row>
        <row r="248">
          <cell r="B248">
            <v>227</v>
          </cell>
          <cell r="C248" t="str">
            <v>Se solicita documento donde se informe el número de cadáveres que el Servicio Médico Forense (Semefo) ha identificado a través de las bases de huellas dactilares de la Plataforma México, entre el 2008 y 2018. Se pide que la información sea desglosada año </v>
          </cell>
          <cell r="O248">
            <v>0</v>
          </cell>
          <cell r="P248">
            <v>0</v>
          </cell>
          <cell r="R248">
            <v>0</v>
          </cell>
          <cell r="S248">
            <v>0</v>
          </cell>
          <cell r="T248">
            <v>0</v>
          </cell>
          <cell r="U248">
            <v>0</v>
          </cell>
          <cell r="V248">
            <v>0</v>
          </cell>
          <cell r="Y248">
            <v>0</v>
          </cell>
          <cell r="Z248">
            <v>0</v>
          </cell>
          <cell r="AA248">
            <v>0</v>
          </cell>
          <cell r="AD248">
            <v>0</v>
          </cell>
          <cell r="AE248">
            <v>0</v>
          </cell>
          <cell r="AF248">
            <v>0</v>
          </cell>
          <cell r="AG248">
            <v>0</v>
          </cell>
          <cell r="AH248">
            <v>0</v>
          </cell>
        </row>
        <row r="249">
          <cell r="B249">
            <v>228</v>
          </cell>
          <cell r="C249" t="str">
            <v>“(…) Vengo a solicitar autorización con objeto de que se me autorice, (saber) cuantos son los delitos procesos se han iniciado por el delito de las falsas declaraciones y en su caso cómo concluyeron en los años 2016, s017 y 2018…(…)”.</v>
          </cell>
          <cell r="O249">
            <v>0</v>
          </cell>
          <cell r="P249">
            <v>0</v>
          </cell>
          <cell r="R249">
            <v>0</v>
          </cell>
          <cell r="S249">
            <v>0</v>
          </cell>
          <cell r="T249">
            <v>0</v>
          </cell>
          <cell r="U249">
            <v>0</v>
          </cell>
          <cell r="V249">
            <v>0</v>
          </cell>
          <cell r="Y249">
            <v>0</v>
          </cell>
          <cell r="Z249">
            <v>0</v>
          </cell>
          <cell r="AA249">
            <v>0</v>
          </cell>
          <cell r="AD249">
            <v>0</v>
          </cell>
          <cell r="AE249">
            <v>0</v>
          </cell>
          <cell r="AF249">
            <v>0</v>
          </cell>
          <cell r="AG249">
            <v>0</v>
          </cell>
          <cell r="AH249">
            <v>0</v>
          </cell>
        </row>
        <row r="250">
          <cell r="B250">
            <v>229</v>
          </cell>
          <cell r="C250" t="str">
            <v>Estadísticos en relación al Sistema de Justicia Penal Acusatorio y Oral Michoacán que se indican.</v>
          </cell>
          <cell r="O250">
            <v>0</v>
          </cell>
          <cell r="P250">
            <v>0</v>
          </cell>
          <cell r="R250">
            <v>0</v>
          </cell>
          <cell r="S250">
            <v>0</v>
          </cell>
          <cell r="T250">
            <v>0</v>
          </cell>
          <cell r="U250">
            <v>0</v>
          </cell>
          <cell r="V250">
            <v>0</v>
          </cell>
          <cell r="Y250">
            <v>0</v>
          </cell>
          <cell r="Z250">
            <v>0</v>
          </cell>
          <cell r="AA250">
            <v>0</v>
          </cell>
          <cell r="AD250">
            <v>0</v>
          </cell>
          <cell r="AE250">
            <v>0</v>
          </cell>
          <cell r="AF250">
            <v>0</v>
          </cell>
          <cell r="AG250">
            <v>0</v>
          </cell>
          <cell r="AH250">
            <v>0</v>
          </cell>
        </row>
        <row r="251">
          <cell r="B251">
            <v>230</v>
          </cell>
          <cell r="C251" t="str">
            <v>Estadísticos en relación al Sistema de Justicia Penal Acusatorio y Oral Michoacán que se indican.</v>
          </cell>
          <cell r="O251">
            <v>0</v>
          </cell>
          <cell r="P251">
            <v>0</v>
          </cell>
          <cell r="R251">
            <v>0</v>
          </cell>
          <cell r="S251">
            <v>0</v>
          </cell>
          <cell r="T251">
            <v>0</v>
          </cell>
          <cell r="U251">
            <v>0</v>
          </cell>
          <cell r="V251">
            <v>0</v>
          </cell>
          <cell r="Y251">
            <v>0</v>
          </cell>
          <cell r="Z251">
            <v>0</v>
          </cell>
          <cell r="AA251">
            <v>0</v>
          </cell>
          <cell r="AD251">
            <v>0</v>
          </cell>
          <cell r="AE251">
            <v>0</v>
          </cell>
          <cell r="AF251">
            <v>0</v>
          </cell>
          <cell r="AG251">
            <v>0</v>
          </cell>
          <cell r="AH251">
            <v>0</v>
          </cell>
        </row>
        <row r="252">
          <cell r="O252">
            <v>0</v>
          </cell>
          <cell r="P252">
            <v>0</v>
          </cell>
          <cell r="R252">
            <v>0</v>
          </cell>
          <cell r="S252">
            <v>0</v>
          </cell>
          <cell r="T252">
            <v>0</v>
          </cell>
          <cell r="U252">
            <v>0</v>
          </cell>
          <cell r="V252">
            <v>0</v>
          </cell>
          <cell r="Y252">
            <v>0</v>
          </cell>
          <cell r="Z252">
            <v>0</v>
          </cell>
          <cell r="AA252">
            <v>0</v>
          </cell>
          <cell r="AD252">
            <v>0</v>
          </cell>
          <cell r="AE252">
            <v>0</v>
          </cell>
          <cell r="AF252">
            <v>0</v>
          </cell>
          <cell r="AG252">
            <v>0</v>
          </cell>
        </row>
        <row r="253">
          <cell r="O253">
            <v>0</v>
          </cell>
          <cell r="P253">
            <v>0</v>
          </cell>
          <cell r="R253">
            <v>0</v>
          </cell>
          <cell r="S253">
            <v>0</v>
          </cell>
          <cell r="T253">
            <v>0</v>
          </cell>
          <cell r="U253">
            <v>0</v>
          </cell>
          <cell r="V253">
            <v>0</v>
          </cell>
          <cell r="Y253">
            <v>0</v>
          </cell>
          <cell r="Z253">
            <v>0</v>
          </cell>
          <cell r="AA253">
            <v>0</v>
          </cell>
          <cell r="AD253">
            <v>0</v>
          </cell>
          <cell r="AE253">
            <v>0</v>
          </cell>
          <cell r="AF253">
            <v>0</v>
          </cell>
          <cell r="AG253">
            <v>0</v>
          </cell>
          <cell r="AH253">
            <v>0</v>
          </cell>
        </row>
        <row r="254">
          <cell r="O254">
            <v>0</v>
          </cell>
          <cell r="P254">
            <v>0</v>
          </cell>
          <cell r="R254">
            <v>0</v>
          </cell>
          <cell r="S254">
            <v>0</v>
          </cell>
          <cell r="T254">
            <v>0</v>
          </cell>
          <cell r="U254">
            <v>0</v>
          </cell>
          <cell r="Y254">
            <v>0</v>
          </cell>
          <cell r="Z254">
            <v>0</v>
          </cell>
          <cell r="AA254">
            <v>0</v>
          </cell>
          <cell r="AD254">
            <v>0</v>
          </cell>
          <cell r="AE254">
            <v>0</v>
          </cell>
          <cell r="AF254">
            <v>0</v>
          </cell>
          <cell r="AG254">
            <v>0</v>
          </cell>
          <cell r="AH254">
            <v>0</v>
          </cell>
        </row>
        <row r="255">
          <cell r="O255">
            <v>0</v>
          </cell>
          <cell r="P255">
            <v>0</v>
          </cell>
          <cell r="R255">
            <v>0</v>
          </cell>
          <cell r="S255">
            <v>0</v>
          </cell>
          <cell r="T255">
            <v>0</v>
          </cell>
          <cell r="U255">
            <v>0</v>
          </cell>
          <cell r="Y255">
            <v>0</v>
          </cell>
          <cell r="Z255">
            <v>0</v>
          </cell>
          <cell r="AA255">
            <v>0</v>
          </cell>
          <cell r="AD255">
            <v>0</v>
          </cell>
          <cell r="AE255">
            <v>0</v>
          </cell>
          <cell r="AF255">
            <v>0</v>
          </cell>
          <cell r="AG255">
            <v>0</v>
          </cell>
        </row>
        <row r="256">
          <cell r="O256">
            <v>0</v>
          </cell>
          <cell r="P256">
            <v>0</v>
          </cell>
          <cell r="R256">
            <v>0</v>
          </cell>
          <cell r="S256">
            <v>0</v>
          </cell>
          <cell r="T256">
            <v>0</v>
          </cell>
          <cell r="U256">
            <v>0</v>
          </cell>
          <cell r="V256">
            <v>0</v>
          </cell>
          <cell r="Y256">
            <v>0</v>
          </cell>
          <cell r="Z256">
            <v>0</v>
          </cell>
          <cell r="AA256">
            <v>0</v>
          </cell>
          <cell r="AD256">
            <v>0</v>
          </cell>
          <cell r="AE256">
            <v>0</v>
          </cell>
          <cell r="AF256">
            <v>0</v>
          </cell>
          <cell r="AG256">
            <v>0</v>
          </cell>
          <cell r="AH256">
            <v>0</v>
          </cell>
        </row>
        <row r="257">
          <cell r="O257">
            <v>0</v>
          </cell>
          <cell r="P257">
            <v>0</v>
          </cell>
          <cell r="R257">
            <v>0</v>
          </cell>
          <cell r="S257">
            <v>0</v>
          </cell>
          <cell r="T257">
            <v>0</v>
          </cell>
          <cell r="U257">
            <v>0</v>
          </cell>
          <cell r="V257">
            <v>0</v>
          </cell>
          <cell r="Y257">
            <v>0</v>
          </cell>
          <cell r="Z257">
            <v>0</v>
          </cell>
          <cell r="AA257">
            <v>0</v>
          </cell>
          <cell r="AD257">
            <v>0</v>
          </cell>
          <cell r="AE257">
            <v>0</v>
          </cell>
          <cell r="AF257">
            <v>0</v>
          </cell>
          <cell r="AG257">
            <v>0</v>
          </cell>
          <cell r="AH257">
            <v>0</v>
          </cell>
        </row>
        <row r="258">
          <cell r="O258">
            <v>0</v>
          </cell>
          <cell r="P258">
            <v>0</v>
          </cell>
          <cell r="R258">
            <v>0</v>
          </cell>
          <cell r="S258">
            <v>0</v>
          </cell>
          <cell r="T258">
            <v>0</v>
          </cell>
          <cell r="U258">
            <v>0</v>
          </cell>
          <cell r="V258">
            <v>0</v>
          </cell>
          <cell r="Y258">
            <v>0</v>
          </cell>
          <cell r="Z258">
            <v>0</v>
          </cell>
          <cell r="AA258">
            <v>0</v>
          </cell>
          <cell r="AD258">
            <v>0</v>
          </cell>
          <cell r="AE258">
            <v>0</v>
          </cell>
          <cell r="AF258">
            <v>0</v>
          </cell>
          <cell r="AG258">
            <v>0</v>
          </cell>
          <cell r="AH258">
            <v>0</v>
          </cell>
        </row>
        <row r="259">
          <cell r="O259">
            <v>0</v>
          </cell>
          <cell r="P259">
            <v>0</v>
          </cell>
          <cell r="R259">
            <v>0</v>
          </cell>
          <cell r="S259">
            <v>0</v>
          </cell>
          <cell r="T259">
            <v>0</v>
          </cell>
          <cell r="U259">
            <v>0</v>
          </cell>
          <cell r="V259">
            <v>0</v>
          </cell>
          <cell r="Y259">
            <v>0</v>
          </cell>
          <cell r="Z259">
            <v>0</v>
          </cell>
          <cell r="AA259">
            <v>0</v>
          </cell>
          <cell r="AD259">
            <v>0</v>
          </cell>
          <cell r="AE259">
            <v>0</v>
          </cell>
          <cell r="AF259">
            <v>0</v>
          </cell>
          <cell r="AG259">
            <v>0</v>
          </cell>
          <cell r="AH259">
            <v>0</v>
          </cell>
        </row>
        <row r="260">
          <cell r="O260">
            <v>0</v>
          </cell>
          <cell r="P260">
            <v>0</v>
          </cell>
          <cell r="R260">
            <v>0</v>
          </cell>
          <cell r="S260">
            <v>0</v>
          </cell>
          <cell r="T260">
            <v>0</v>
          </cell>
          <cell r="U260">
            <v>0</v>
          </cell>
          <cell r="V260">
            <v>0</v>
          </cell>
          <cell r="Y260">
            <v>0</v>
          </cell>
          <cell r="Z260">
            <v>0</v>
          </cell>
          <cell r="AA260">
            <v>0</v>
          </cell>
          <cell r="AD260">
            <v>0</v>
          </cell>
          <cell r="AE260">
            <v>0</v>
          </cell>
          <cell r="AF260">
            <v>0</v>
          </cell>
          <cell r="AG260">
            <v>0</v>
          </cell>
          <cell r="AH260">
            <v>0</v>
          </cell>
        </row>
        <row r="261">
          <cell r="O261">
            <v>0</v>
          </cell>
          <cell r="P261">
            <v>0</v>
          </cell>
          <cell r="R261">
            <v>0</v>
          </cell>
          <cell r="S261">
            <v>0</v>
          </cell>
          <cell r="T261">
            <v>0</v>
          </cell>
          <cell r="U261">
            <v>0</v>
          </cell>
          <cell r="V261">
            <v>0</v>
          </cell>
          <cell r="Y261">
            <v>0</v>
          </cell>
          <cell r="Z261">
            <v>0</v>
          </cell>
          <cell r="AA261">
            <v>0</v>
          </cell>
          <cell r="AD261">
            <v>0</v>
          </cell>
          <cell r="AE261">
            <v>0</v>
          </cell>
          <cell r="AF261">
            <v>0</v>
          </cell>
          <cell r="AG261">
            <v>0</v>
          </cell>
          <cell r="AI261">
            <v>0</v>
          </cell>
        </row>
        <row r="262">
          <cell r="O262">
            <v>0</v>
          </cell>
          <cell r="P262">
            <v>0</v>
          </cell>
          <cell r="R262">
            <v>0</v>
          </cell>
          <cell r="S262">
            <v>0</v>
          </cell>
          <cell r="T262">
            <v>0</v>
          </cell>
          <cell r="U262">
            <v>0</v>
          </cell>
          <cell r="Y262">
            <v>0</v>
          </cell>
          <cell r="Z262">
            <v>0</v>
          </cell>
          <cell r="AA262">
            <v>0</v>
          </cell>
          <cell r="AD262">
            <v>0</v>
          </cell>
          <cell r="AE262">
            <v>0</v>
          </cell>
          <cell r="AF262">
            <v>0</v>
          </cell>
          <cell r="AG262">
            <v>0</v>
          </cell>
          <cell r="AH262">
            <v>0</v>
          </cell>
          <cell r="AI262">
            <v>0</v>
          </cell>
        </row>
        <row r="263">
          <cell r="O263">
            <v>0</v>
          </cell>
          <cell r="P263">
            <v>0</v>
          </cell>
          <cell r="R263">
            <v>0</v>
          </cell>
          <cell r="S263">
            <v>0</v>
          </cell>
          <cell r="T263">
            <v>0</v>
          </cell>
          <cell r="U263">
            <v>0</v>
          </cell>
          <cell r="V263">
            <v>0</v>
          </cell>
          <cell r="Y263">
            <v>0</v>
          </cell>
          <cell r="Z263">
            <v>0</v>
          </cell>
          <cell r="AD263">
            <v>0</v>
          </cell>
          <cell r="AE263">
            <v>0</v>
          </cell>
          <cell r="AF263">
            <v>0</v>
          </cell>
          <cell r="AH263">
            <v>0</v>
          </cell>
        </row>
        <row r="264">
          <cell r="S264">
            <v>0</v>
          </cell>
          <cell r="T264">
            <v>0</v>
          </cell>
          <cell r="U264">
            <v>0</v>
          </cell>
          <cell r="AD264">
            <v>0</v>
          </cell>
          <cell r="AE264">
            <v>0</v>
          </cell>
          <cell r="AF2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2017"/>
      <sheetName val="SPD2017"/>
      <sheetName val="SI_ No presentadas"/>
    </sheetNames>
    <sheetDataSet>
      <sheetData sheetId="0">
        <row r="19">
          <cell r="D19" t="str">
            <v> PNT</v>
          </cell>
        </row>
        <row r="20">
          <cell r="D20" t="str">
            <v>PNT</v>
          </cell>
        </row>
        <row r="22">
          <cell r="D22" t="str">
            <v>PNT</v>
          </cell>
        </row>
        <row r="23">
          <cell r="D23" t="str">
            <v>PNT</v>
          </cell>
        </row>
        <row r="24">
          <cell r="D24" t="str">
            <v>PNT</v>
          </cell>
        </row>
        <row r="25">
          <cell r="D25" t="str">
            <v>PNT</v>
          </cell>
        </row>
        <row r="26">
          <cell r="D26" t="str">
            <v>PNT</v>
          </cell>
        </row>
        <row r="27">
          <cell r="D27" t="str">
            <v>PNT</v>
          </cell>
        </row>
        <row r="29">
          <cell r="D29" t="str">
            <v>PNT</v>
          </cell>
        </row>
        <row r="30">
          <cell r="D30" t="str">
            <v>PNT</v>
          </cell>
        </row>
        <row r="31">
          <cell r="D31" t="str">
            <v>PNT</v>
          </cell>
        </row>
        <row r="32">
          <cell r="D32" t="str">
            <v>PNT</v>
          </cell>
        </row>
        <row r="33">
          <cell r="D33" t="str">
            <v>PNT</v>
          </cell>
        </row>
        <row r="34">
          <cell r="D34" t="str">
            <v>PNT</v>
          </cell>
        </row>
        <row r="35">
          <cell r="D35" t="str">
            <v>PNT</v>
          </cell>
        </row>
        <row r="36">
          <cell r="D36" t="str">
            <v>PNT</v>
          </cell>
        </row>
        <row r="38">
          <cell r="D38" t="str">
            <v>PNT</v>
          </cell>
        </row>
        <row r="39">
          <cell r="D39" t="str">
            <v>PNT</v>
          </cell>
        </row>
        <row r="41">
          <cell r="D41" t="str">
            <v>PNT</v>
          </cell>
        </row>
        <row r="42">
          <cell r="D42" t="str">
            <v>PNT</v>
          </cell>
        </row>
        <row r="43">
          <cell r="D43" t="str">
            <v>PNT</v>
          </cell>
        </row>
        <row r="44">
          <cell r="D44" t="str">
            <v>PNT</v>
          </cell>
        </row>
        <row r="45">
          <cell r="D45" t="str">
            <v>PNT</v>
          </cell>
        </row>
        <row r="46">
          <cell r="D46" t="str">
            <v>PNT</v>
          </cell>
        </row>
        <row r="47">
          <cell r="D47" t="str">
            <v>PNT</v>
          </cell>
        </row>
        <row r="48">
          <cell r="D48" t="str">
            <v>PNT</v>
          </cell>
        </row>
        <row r="49">
          <cell r="D49" t="str">
            <v>PNT</v>
          </cell>
        </row>
        <row r="50">
          <cell r="D50" t="str">
            <v>PNT</v>
          </cell>
        </row>
        <row r="51">
          <cell r="D51" t="str">
            <v>PNT</v>
          </cell>
        </row>
        <row r="52">
          <cell r="D52" t="str">
            <v>PNT</v>
          </cell>
        </row>
        <row r="53">
          <cell r="D53" t="str">
            <v>PNT</v>
          </cell>
        </row>
        <row r="60">
          <cell r="D60" t="str">
            <v>PNT</v>
          </cell>
        </row>
        <row r="61">
          <cell r="D61" t="str">
            <v>PNT</v>
          </cell>
        </row>
        <row r="62">
          <cell r="D62" t="str">
            <v>PNT</v>
          </cell>
        </row>
        <row r="63">
          <cell r="D63" t="str">
            <v>PNT</v>
          </cell>
        </row>
        <row r="64">
          <cell r="D64" t="str">
            <v>PNT</v>
          </cell>
        </row>
        <row r="65">
          <cell r="D65" t="str">
            <v>PNT</v>
          </cell>
        </row>
        <row r="66">
          <cell r="D66" t="str">
            <v>PNT</v>
          </cell>
        </row>
        <row r="67">
          <cell r="D67" t="str">
            <v>PNT</v>
          </cell>
        </row>
        <row r="68">
          <cell r="D68" t="str">
            <v>PNT</v>
          </cell>
        </row>
        <row r="69">
          <cell r="D69" t="str">
            <v>PNT</v>
          </cell>
        </row>
        <row r="70">
          <cell r="D70" t="str">
            <v>PNT</v>
          </cell>
        </row>
        <row r="71">
          <cell r="D71" t="str">
            <v>PNT</v>
          </cell>
        </row>
        <row r="72">
          <cell r="D72" t="str">
            <v>PNT</v>
          </cell>
        </row>
        <row r="73">
          <cell r="D73" t="str">
            <v>PNT</v>
          </cell>
        </row>
        <row r="74">
          <cell r="D74" t="str">
            <v>PNT</v>
          </cell>
        </row>
        <row r="75">
          <cell r="D75" t="str">
            <v>PNT</v>
          </cell>
        </row>
        <row r="76">
          <cell r="D76" t="str">
            <v>PNT</v>
          </cell>
        </row>
        <row r="77">
          <cell r="D77" t="str">
            <v>PNT</v>
          </cell>
        </row>
        <row r="78">
          <cell r="D78" t="str">
            <v>PNT</v>
          </cell>
        </row>
        <row r="79">
          <cell r="D79" t="str">
            <v>PNT</v>
          </cell>
        </row>
        <row r="80">
          <cell r="D80" t="str">
            <v>PNT</v>
          </cell>
        </row>
        <row r="81">
          <cell r="D81" t="str">
            <v>PNT</v>
          </cell>
        </row>
        <row r="82">
          <cell r="D82" t="str">
            <v>PNT</v>
          </cell>
        </row>
        <row r="83">
          <cell r="D83" t="str">
            <v>PNT</v>
          </cell>
        </row>
        <row r="84">
          <cell r="D84" t="str">
            <v>PNT</v>
          </cell>
        </row>
        <row r="85">
          <cell r="D85" t="str">
            <v>PNT</v>
          </cell>
        </row>
        <row r="86">
          <cell r="D86" t="str">
            <v>PNT</v>
          </cell>
        </row>
        <row r="87">
          <cell r="D87" t="str">
            <v>PNT</v>
          </cell>
        </row>
        <row r="88">
          <cell r="D88" t="str">
            <v>PNT</v>
          </cell>
        </row>
        <row r="89">
          <cell r="D89" t="str">
            <v>PNT</v>
          </cell>
        </row>
        <row r="90">
          <cell r="D90" t="str">
            <v>PNT</v>
          </cell>
        </row>
        <row r="91">
          <cell r="D91" t="str">
            <v>PNT</v>
          </cell>
        </row>
        <row r="92">
          <cell r="D92" t="str">
            <v>PNT</v>
          </cell>
        </row>
        <row r="93">
          <cell r="D93" t="str">
            <v>PNT</v>
          </cell>
        </row>
        <row r="94">
          <cell r="D94" t="str">
            <v>PNT</v>
          </cell>
        </row>
        <row r="95">
          <cell r="D95" t="str">
            <v>PNT</v>
          </cell>
        </row>
        <row r="96">
          <cell r="D96" t="str">
            <v>PNT</v>
          </cell>
        </row>
        <row r="97">
          <cell r="D97" t="str">
            <v>PNT</v>
          </cell>
        </row>
        <row r="98">
          <cell r="D98" t="str">
            <v>PNT</v>
          </cell>
        </row>
        <row r="99">
          <cell r="D99" t="str">
            <v>PNT</v>
          </cell>
        </row>
        <row r="100">
          <cell r="D100" t="str">
            <v>PNT</v>
          </cell>
        </row>
        <row r="101">
          <cell r="D101" t="str">
            <v>PNT</v>
          </cell>
        </row>
        <row r="102">
          <cell r="D102" t="str">
            <v>PNT</v>
          </cell>
        </row>
        <row r="103">
          <cell r="D103" t="str">
            <v>PNT</v>
          </cell>
        </row>
        <row r="104">
          <cell r="D104" t="str">
            <v>PNT</v>
          </cell>
        </row>
        <row r="105">
          <cell r="D105" t="str">
            <v>PNT</v>
          </cell>
        </row>
        <row r="106">
          <cell r="D106" t="str">
            <v>PNT</v>
          </cell>
        </row>
        <row r="107">
          <cell r="D107" t="str">
            <v>PNT</v>
          </cell>
        </row>
        <row r="108">
          <cell r="D108" t="str">
            <v>PNT</v>
          </cell>
        </row>
        <row r="109">
          <cell r="D109" t="str">
            <v>PNT</v>
          </cell>
        </row>
        <row r="110">
          <cell r="D110" t="str">
            <v>PNT</v>
          </cell>
        </row>
        <row r="111">
          <cell r="D111" t="str">
            <v>PNT</v>
          </cell>
        </row>
        <row r="112">
          <cell r="D112" t="str">
            <v>PNT</v>
          </cell>
        </row>
        <row r="113">
          <cell r="D113" t="str">
            <v>PNT</v>
          </cell>
        </row>
        <row r="114">
          <cell r="D114" t="str">
            <v>PNT</v>
          </cell>
        </row>
        <row r="115">
          <cell r="D115" t="str">
            <v>PNT</v>
          </cell>
        </row>
        <row r="116">
          <cell r="D116" t="str">
            <v>PNT</v>
          </cell>
        </row>
        <row r="117">
          <cell r="D117" t="str">
            <v>PNT</v>
          </cell>
        </row>
        <row r="119">
          <cell r="D119" t="str">
            <v>PNT</v>
          </cell>
        </row>
        <row r="120">
          <cell r="D120" t="str">
            <v>PNT</v>
          </cell>
        </row>
        <row r="121">
          <cell r="D121" t="str">
            <v>PNT</v>
          </cell>
        </row>
        <row r="122">
          <cell r="D122" t="str">
            <v>PNT</v>
          </cell>
        </row>
        <row r="124">
          <cell r="D124" t="str">
            <v>PNT</v>
          </cell>
        </row>
        <row r="125">
          <cell r="D125" t="str">
            <v>PNT</v>
          </cell>
        </row>
        <row r="126">
          <cell r="D126" t="str">
            <v>PNT</v>
          </cell>
        </row>
        <row r="127">
          <cell r="D127" t="str">
            <v>PNT</v>
          </cell>
        </row>
        <row r="129">
          <cell r="D129" t="str">
            <v>PNT</v>
          </cell>
        </row>
        <row r="130">
          <cell r="D130" t="str">
            <v>PNT</v>
          </cell>
        </row>
        <row r="131">
          <cell r="D131" t="str">
            <v>PNT</v>
          </cell>
        </row>
        <row r="132">
          <cell r="D132" t="str">
            <v>PNT</v>
          </cell>
        </row>
        <row r="133">
          <cell r="D133" t="str">
            <v>PNT</v>
          </cell>
        </row>
        <row r="134">
          <cell r="D134" t="str">
            <v>PNT</v>
          </cell>
        </row>
        <row r="135">
          <cell r="D135" t="str">
            <v>PNT</v>
          </cell>
        </row>
        <row r="136">
          <cell r="D136" t="str">
            <v>PNT</v>
          </cell>
        </row>
        <row r="137">
          <cell r="D137" t="str">
            <v>PNT</v>
          </cell>
        </row>
        <row r="138">
          <cell r="D138" t="str">
            <v>PNT</v>
          </cell>
        </row>
        <row r="139">
          <cell r="D139" t="str">
            <v>PNT</v>
          </cell>
        </row>
        <row r="140">
          <cell r="D140" t="str">
            <v>PNT</v>
          </cell>
        </row>
        <row r="141">
          <cell r="D141" t="str">
            <v>PNT</v>
          </cell>
        </row>
        <row r="142">
          <cell r="D142" t="str">
            <v>PNT</v>
          </cell>
        </row>
        <row r="143">
          <cell r="D143" t="str">
            <v>PNT</v>
          </cell>
        </row>
        <row r="144">
          <cell r="D144" t="str">
            <v>PNT</v>
          </cell>
        </row>
        <row r="145">
          <cell r="D145" t="str">
            <v>PNT</v>
          </cell>
        </row>
        <row r="147">
          <cell r="D147" t="str">
            <v>PNT</v>
          </cell>
        </row>
        <row r="148">
          <cell r="D148" t="str">
            <v>PNT</v>
          </cell>
        </row>
        <row r="151">
          <cell r="D151" t="str">
            <v>PNT</v>
          </cell>
        </row>
        <row r="152">
          <cell r="D152" t="str">
            <v>PNT</v>
          </cell>
        </row>
        <row r="153">
          <cell r="D153" t="str">
            <v>PNT</v>
          </cell>
        </row>
        <row r="155">
          <cell r="D155" t="str">
            <v>PNT</v>
          </cell>
        </row>
        <row r="156">
          <cell r="D156" t="str">
            <v>PNT</v>
          </cell>
        </row>
        <row r="158">
          <cell r="D158" t="str">
            <v>PNT</v>
          </cell>
        </row>
        <row r="160">
          <cell r="D160" t="str">
            <v>PNT</v>
          </cell>
        </row>
        <row r="161">
          <cell r="D161" t="str">
            <v>PNT</v>
          </cell>
        </row>
        <row r="162">
          <cell r="D162" t="str">
            <v>PNT</v>
          </cell>
        </row>
        <row r="164">
          <cell r="D164" t="str">
            <v>PNT</v>
          </cell>
        </row>
        <row r="165">
          <cell r="D165" t="str">
            <v>PNT</v>
          </cell>
        </row>
        <row r="166">
          <cell r="D166" t="str">
            <v>PNT</v>
          </cell>
        </row>
        <row r="167">
          <cell r="D167" t="str">
            <v>PNT</v>
          </cell>
        </row>
        <row r="168">
          <cell r="D168" t="str">
            <v>PNT</v>
          </cell>
        </row>
        <row r="169">
          <cell r="D169" t="str">
            <v>PNT</v>
          </cell>
        </row>
        <row r="170">
          <cell r="D170" t="str">
            <v>PNT</v>
          </cell>
        </row>
        <row r="171">
          <cell r="D171" t="str">
            <v>PNT</v>
          </cell>
        </row>
        <row r="173">
          <cell r="D173" t="str">
            <v>PNT</v>
          </cell>
        </row>
        <row r="174">
          <cell r="D174" t="str">
            <v>PNT</v>
          </cell>
        </row>
        <row r="177">
          <cell r="D177" t="str">
            <v>PNT</v>
          </cell>
        </row>
        <row r="179">
          <cell r="D179" t="str">
            <v>PNT</v>
          </cell>
        </row>
        <row r="180">
          <cell r="D180" t="str">
            <v>PNT</v>
          </cell>
        </row>
        <row r="181">
          <cell r="D181" t="str">
            <v>PNT</v>
          </cell>
        </row>
        <row r="183">
          <cell r="D183" t="str">
            <v>PNT</v>
          </cell>
        </row>
        <row r="184">
          <cell r="D184" t="str">
            <v>PNT</v>
          </cell>
        </row>
        <row r="186">
          <cell r="D186" t="str">
            <v>PNT</v>
          </cell>
        </row>
        <row r="187">
          <cell r="D187" t="str">
            <v>PNT</v>
          </cell>
        </row>
        <row r="188">
          <cell r="D188" t="str">
            <v>PNT</v>
          </cell>
        </row>
        <row r="189">
          <cell r="D189" t="str">
            <v>PNT</v>
          </cell>
        </row>
        <row r="190">
          <cell r="D190" t="str">
            <v>PNT</v>
          </cell>
        </row>
        <row r="192">
          <cell r="D192" t="str">
            <v>PTN</v>
          </cell>
        </row>
        <row r="194">
          <cell r="D194" t="str">
            <v>PNT</v>
          </cell>
        </row>
        <row r="195">
          <cell r="D195" t="str">
            <v>PNT</v>
          </cell>
        </row>
        <row r="196">
          <cell r="D196" t="str">
            <v>PNT</v>
          </cell>
        </row>
        <row r="197">
          <cell r="D197" t="str">
            <v>PNT</v>
          </cell>
        </row>
        <row r="198">
          <cell r="D198" t="str">
            <v>PNT</v>
          </cell>
        </row>
        <row r="199">
          <cell r="D199" t="str">
            <v>PNT</v>
          </cell>
        </row>
        <row r="200">
          <cell r="D200" t="str">
            <v>PNT</v>
          </cell>
        </row>
        <row r="204">
          <cell r="D204" t="str">
            <v>PNT</v>
          </cell>
        </row>
        <row r="205">
          <cell r="D205" t="str">
            <v>PNT</v>
          </cell>
        </row>
        <row r="206">
          <cell r="D206" t="str">
            <v>PNT</v>
          </cell>
        </row>
        <row r="207">
          <cell r="D207" t="str">
            <v>PNT</v>
          </cell>
        </row>
        <row r="208">
          <cell r="D208" t="str">
            <v>PNT</v>
          </cell>
        </row>
        <row r="209">
          <cell r="D209" t="str">
            <v>PNT</v>
          </cell>
        </row>
        <row r="210">
          <cell r="D210" t="str">
            <v>PNT</v>
          </cell>
        </row>
        <row r="211">
          <cell r="D211" t="str">
            <v>PNT</v>
          </cell>
        </row>
        <row r="212">
          <cell r="D212" t="str">
            <v>PNT</v>
          </cell>
        </row>
        <row r="213">
          <cell r="D213" t="str">
            <v>PNT</v>
          </cell>
        </row>
        <row r="216">
          <cell r="D216" t="str">
            <v>PNT</v>
          </cell>
        </row>
        <row r="217">
          <cell r="D217" t="str">
            <v>PNT</v>
          </cell>
        </row>
        <row r="218">
          <cell r="D218" t="str">
            <v>PNT</v>
          </cell>
        </row>
        <row r="219">
          <cell r="D219" t="str">
            <v>PNT</v>
          </cell>
        </row>
        <row r="220">
          <cell r="D220" t="str">
            <v>PNT</v>
          </cell>
        </row>
        <row r="221">
          <cell r="D221" t="str">
            <v>PNT</v>
          </cell>
        </row>
        <row r="222">
          <cell r="D222" t="str">
            <v>PNT</v>
          </cell>
        </row>
        <row r="223">
          <cell r="D223" t="str">
            <v>PNT</v>
          </cell>
        </row>
        <row r="224">
          <cell r="D224" t="str">
            <v>PNT</v>
          </cell>
        </row>
        <row r="225">
          <cell r="D225">
            <v>0</v>
          </cell>
        </row>
        <row r="226">
          <cell r="D226" t="str">
            <v>PNT</v>
          </cell>
        </row>
        <row r="227">
          <cell r="D227" t="str">
            <v>PNT</v>
          </cell>
        </row>
        <row r="228">
          <cell r="D228" t="str">
            <v>PNT</v>
          </cell>
        </row>
        <row r="229">
          <cell r="D229" t="str">
            <v>PNT</v>
          </cell>
        </row>
        <row r="230">
          <cell r="D230" t="str">
            <v>PNT</v>
          </cell>
        </row>
        <row r="231">
          <cell r="D231" t="str">
            <v>PNT</v>
          </cell>
        </row>
        <row r="233">
          <cell r="D233" t="str">
            <v>PNT</v>
          </cell>
        </row>
        <row r="235">
          <cell r="D235" t="str">
            <v>PNT</v>
          </cell>
        </row>
        <row r="236">
          <cell r="D236" t="str">
            <v>PNT</v>
          </cell>
        </row>
        <row r="237">
          <cell r="D237" t="str">
            <v>PNT</v>
          </cell>
        </row>
        <row r="238">
          <cell r="D238" t="str">
            <v>PNT</v>
          </cell>
        </row>
        <row r="239">
          <cell r="D239" t="str">
            <v>PNT</v>
          </cell>
        </row>
        <row r="242">
          <cell r="D242" t="str">
            <v>PNT</v>
          </cell>
        </row>
        <row r="244">
          <cell r="D244" t="str">
            <v>PNT</v>
          </cell>
        </row>
        <row r="247">
          <cell r="D247" t="str">
            <v>PNT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71"/>
  <sheetViews>
    <sheetView tabSelected="1" view="pageBreakPreview" zoomScale="40" zoomScaleNormal="64" zoomScaleSheetLayoutView="40" zoomScalePageLayoutView="60" workbookViewId="0" topLeftCell="A1">
      <pane xSplit="1" topLeftCell="B1" activePane="topRight" state="frozen"/>
      <selection pane="topLeft" activeCell="A242" sqref="A242"/>
      <selection pane="topRight" activeCell="B1" sqref="B1"/>
    </sheetView>
  </sheetViews>
  <sheetFormatPr defaultColWidth="11.421875" defaultRowHeight="12.75"/>
  <cols>
    <col min="1" max="1" width="30.8515625" style="8" customWidth="1"/>
    <col min="2" max="2" width="68.00390625" style="97" customWidth="1"/>
    <col min="3" max="3" width="9.00390625" style="8" customWidth="1"/>
    <col min="4" max="4" width="13.00390625" style="8" customWidth="1"/>
    <col min="5" max="5" width="12.7109375" style="8" customWidth="1"/>
    <col min="6" max="6" width="11.00390625" style="8" customWidth="1"/>
    <col min="7" max="7" width="14.421875" style="8" customWidth="1"/>
    <col min="8" max="8" width="17.140625" style="8" customWidth="1"/>
    <col min="9" max="9" width="15.28125" style="8" customWidth="1"/>
    <col min="10" max="10" width="16.8515625" style="8" customWidth="1"/>
    <col min="11" max="11" width="18.140625" style="8" customWidth="1"/>
    <col min="12" max="12" width="49.8515625" style="8" customWidth="1"/>
    <col min="13" max="13" width="15.421875" style="8" customWidth="1"/>
    <col min="14" max="14" width="17.8515625" style="8" customWidth="1"/>
    <col min="15" max="15" width="19.8515625" style="8" customWidth="1"/>
    <col min="16" max="16" width="19.00390625" style="8" customWidth="1"/>
    <col min="17" max="17" width="1.57421875" style="8" customWidth="1"/>
    <col min="18" max="18" width="2.28125" style="8" customWidth="1"/>
    <col min="19" max="27" width="5.7109375" style="8" customWidth="1"/>
    <col min="28" max="28" width="2.00390625" style="8" customWidth="1"/>
    <col min="29" max="41" width="5.7109375" style="8" customWidth="1"/>
    <col min="42" max="42" width="7.140625" style="8" customWidth="1"/>
    <col min="43" max="60" width="2.7109375" style="8" customWidth="1"/>
    <col min="61" max="16384" width="11.421875" style="8" customWidth="1"/>
  </cols>
  <sheetData>
    <row r="1" spans="1:41" s="7" customFormat="1" ht="101.25" customHeight="1" thickBot="1">
      <c r="A1" s="83"/>
      <c r="B1" s="94"/>
      <c r="C1" s="83"/>
      <c r="D1" s="83"/>
      <c r="E1" s="83"/>
      <c r="F1" s="83"/>
      <c r="G1" s="83"/>
      <c r="H1" s="83"/>
      <c r="I1" s="83"/>
      <c r="J1" s="83"/>
      <c r="K1" s="83"/>
      <c r="L1" s="83"/>
      <c r="M1" s="83"/>
      <c r="N1" s="83"/>
      <c r="O1" s="83"/>
      <c r="P1" s="83"/>
      <c r="Q1" s="83"/>
      <c r="R1" s="83"/>
      <c r="S1" s="83"/>
      <c r="T1" s="4"/>
      <c r="U1" s="4"/>
      <c r="V1" s="4"/>
      <c r="W1" s="4"/>
      <c r="X1" s="4"/>
      <c r="Y1" s="36"/>
      <c r="Z1" s="4"/>
      <c r="AA1" s="4"/>
      <c r="AB1" s="4"/>
      <c r="AC1" s="4"/>
      <c r="AD1" s="4"/>
      <c r="AE1" s="31"/>
      <c r="AF1" s="4"/>
      <c r="AG1" s="4"/>
      <c r="AH1" s="4"/>
      <c r="AI1" s="156"/>
      <c r="AJ1" s="156"/>
      <c r="AK1" s="156"/>
      <c r="AL1" s="156"/>
      <c r="AM1" s="156"/>
      <c r="AN1" s="156"/>
      <c r="AO1" s="31"/>
    </row>
    <row r="2" spans="1:41" s="7" customFormat="1" ht="16.5" customHeight="1" thickBot="1">
      <c r="A2" s="148" t="s">
        <v>91</v>
      </c>
      <c r="B2" s="149"/>
      <c r="C2" s="149"/>
      <c r="D2" s="149"/>
      <c r="E2" s="149"/>
      <c r="F2" s="149"/>
      <c r="G2" s="149"/>
      <c r="H2" s="149"/>
      <c r="I2" s="149"/>
      <c r="J2" s="149"/>
      <c r="K2" s="149"/>
      <c r="L2" s="149"/>
      <c r="M2" s="149"/>
      <c r="N2" s="149"/>
      <c r="O2" s="149"/>
      <c r="P2" s="150"/>
      <c r="Q2" s="39"/>
      <c r="R2" s="39"/>
      <c r="S2" s="39"/>
      <c r="T2" s="2"/>
      <c r="U2" s="2"/>
      <c r="V2" s="2"/>
      <c r="W2" s="2"/>
      <c r="X2" s="2"/>
      <c r="Y2" s="2"/>
      <c r="Z2" s="2"/>
      <c r="AA2" s="2"/>
      <c r="AB2" s="2"/>
      <c r="AC2" s="2"/>
      <c r="AD2" s="2"/>
      <c r="AE2" s="2"/>
      <c r="AF2" s="4"/>
      <c r="AG2" s="4"/>
      <c r="AH2" s="4"/>
      <c r="AI2" s="4"/>
      <c r="AJ2" s="4"/>
      <c r="AK2" s="4"/>
      <c r="AL2" s="31"/>
      <c r="AM2" s="4"/>
      <c r="AN2" s="4"/>
      <c r="AO2" s="31"/>
    </row>
    <row r="3" spans="1:31" s="40" customFormat="1" ht="16.5" thickBot="1">
      <c r="A3" s="148" t="s">
        <v>92</v>
      </c>
      <c r="B3" s="149"/>
      <c r="C3" s="149"/>
      <c r="D3" s="149"/>
      <c r="E3" s="149"/>
      <c r="F3" s="149"/>
      <c r="G3" s="149"/>
      <c r="H3" s="149"/>
      <c r="I3" s="149"/>
      <c r="J3" s="149"/>
      <c r="K3" s="149"/>
      <c r="L3" s="149"/>
      <c r="M3" s="149"/>
      <c r="N3" s="149"/>
      <c r="O3" s="149"/>
      <c r="P3" s="150"/>
      <c r="Q3" s="39"/>
      <c r="R3" s="39"/>
      <c r="S3" s="39"/>
      <c r="T3" s="39"/>
      <c r="U3" s="39"/>
      <c r="V3" s="39"/>
      <c r="W3" s="39"/>
      <c r="X3" s="39"/>
      <c r="Y3" s="39"/>
      <c r="Z3" s="39"/>
      <c r="AA3" s="39"/>
      <c r="AB3" s="39"/>
      <c r="AC3" s="39"/>
      <c r="AD3" s="39"/>
      <c r="AE3" s="39"/>
    </row>
    <row r="4" spans="1:31" ht="16.5" customHeight="1" thickBot="1">
      <c r="A4" s="157" t="s">
        <v>93</v>
      </c>
      <c r="B4" s="158"/>
      <c r="C4" s="158"/>
      <c r="D4" s="158"/>
      <c r="E4" s="158"/>
      <c r="F4" s="158"/>
      <c r="G4" s="158"/>
      <c r="H4" s="158"/>
      <c r="I4" s="158"/>
      <c r="J4" s="158"/>
      <c r="K4" s="158"/>
      <c r="L4" s="158"/>
      <c r="M4" s="158"/>
      <c r="N4" s="158"/>
      <c r="O4" s="158"/>
      <c r="P4" s="159"/>
      <c r="Q4" s="84"/>
      <c r="R4" s="84"/>
      <c r="S4" s="84"/>
      <c r="T4" s="5"/>
      <c r="U4" s="5"/>
      <c r="V4" s="5"/>
      <c r="W4" s="5"/>
      <c r="X4" s="5"/>
      <c r="Y4" s="5"/>
      <c r="Z4" s="5"/>
      <c r="AA4" s="5"/>
      <c r="AB4" s="5"/>
      <c r="AC4" s="5"/>
      <c r="AD4" s="5"/>
      <c r="AE4" s="5"/>
    </row>
    <row r="5" spans="1:41" s="7" customFormat="1" ht="16.5" thickBot="1">
      <c r="A5" s="148" t="s">
        <v>62</v>
      </c>
      <c r="B5" s="149"/>
      <c r="C5" s="149"/>
      <c r="D5" s="149"/>
      <c r="E5" s="149"/>
      <c r="F5" s="149"/>
      <c r="G5" s="149"/>
      <c r="H5" s="149"/>
      <c r="I5" s="149"/>
      <c r="J5" s="149"/>
      <c r="K5" s="149"/>
      <c r="L5" s="149"/>
      <c r="M5" s="149"/>
      <c r="N5" s="149"/>
      <c r="O5" s="149"/>
      <c r="P5" s="150"/>
      <c r="Q5" s="39"/>
      <c r="R5" s="39"/>
      <c r="S5" s="39"/>
      <c r="T5" s="2"/>
      <c r="U5" s="2"/>
      <c r="V5" s="2"/>
      <c r="W5" s="2"/>
      <c r="X5" s="2"/>
      <c r="Y5" s="2"/>
      <c r="Z5" s="2"/>
      <c r="AA5" s="2"/>
      <c r="AB5" s="2"/>
      <c r="AC5" s="2"/>
      <c r="AD5" s="2"/>
      <c r="AE5" s="2"/>
      <c r="AL5" s="32"/>
      <c r="AO5" s="32"/>
    </row>
    <row r="6" spans="1:41" s="7" customFormat="1" ht="15.75" customHeight="1" thickBot="1">
      <c r="A6" s="148" t="s">
        <v>94</v>
      </c>
      <c r="B6" s="149"/>
      <c r="C6" s="149"/>
      <c r="D6" s="149"/>
      <c r="E6" s="149"/>
      <c r="F6" s="149"/>
      <c r="G6" s="149"/>
      <c r="H6" s="149"/>
      <c r="I6" s="149"/>
      <c r="J6" s="149"/>
      <c r="K6" s="149"/>
      <c r="L6" s="149"/>
      <c r="M6" s="149"/>
      <c r="N6" s="149"/>
      <c r="O6" s="149"/>
      <c r="P6" s="150"/>
      <c r="Q6" s="39"/>
      <c r="R6" s="39"/>
      <c r="S6" s="39"/>
      <c r="T6" s="2"/>
      <c r="U6" s="2"/>
      <c r="V6" s="2"/>
      <c r="W6" s="2"/>
      <c r="X6" s="2"/>
      <c r="Y6" s="2"/>
      <c r="Z6" s="2"/>
      <c r="AA6" s="2"/>
      <c r="AB6" s="2"/>
      <c r="AC6" s="2"/>
      <c r="AD6" s="2"/>
      <c r="AE6" s="2"/>
      <c r="AL6" s="32"/>
      <c r="AO6" s="32"/>
    </row>
    <row r="7" spans="1:41" s="7" customFormat="1" ht="16.5" thickBot="1">
      <c r="A7" s="148" t="s">
        <v>95</v>
      </c>
      <c r="B7" s="149"/>
      <c r="C7" s="149"/>
      <c r="D7" s="149"/>
      <c r="E7" s="149"/>
      <c r="F7" s="149"/>
      <c r="G7" s="149"/>
      <c r="H7" s="149"/>
      <c r="I7" s="149"/>
      <c r="J7" s="149"/>
      <c r="K7" s="149"/>
      <c r="L7" s="149"/>
      <c r="M7" s="149"/>
      <c r="N7" s="149"/>
      <c r="O7" s="149"/>
      <c r="P7" s="150"/>
      <c r="Q7" s="39"/>
      <c r="R7" s="39"/>
      <c r="S7" s="39"/>
      <c r="T7" s="2"/>
      <c r="U7" s="2"/>
      <c r="V7" s="2"/>
      <c r="W7" s="2"/>
      <c r="X7" s="2"/>
      <c r="Y7" s="2"/>
      <c r="Z7" s="2"/>
      <c r="AA7" s="2"/>
      <c r="AB7" s="2"/>
      <c r="AC7" s="2"/>
      <c r="AD7" s="2"/>
      <c r="AE7" s="2"/>
      <c r="AL7" s="32"/>
      <c r="AO7" s="32"/>
    </row>
    <row r="8" spans="1:41" s="7" customFormat="1" ht="15.75" customHeight="1" thickBot="1">
      <c r="A8" s="148" t="s">
        <v>96</v>
      </c>
      <c r="B8" s="149"/>
      <c r="C8" s="149"/>
      <c r="D8" s="149"/>
      <c r="E8" s="149"/>
      <c r="F8" s="149"/>
      <c r="G8" s="149"/>
      <c r="H8" s="149"/>
      <c r="I8" s="149"/>
      <c r="J8" s="149"/>
      <c r="K8" s="149"/>
      <c r="L8" s="149"/>
      <c r="M8" s="149"/>
      <c r="N8" s="149"/>
      <c r="O8" s="149"/>
      <c r="P8" s="150"/>
      <c r="Q8" s="39"/>
      <c r="R8" s="39"/>
      <c r="S8" s="39"/>
      <c r="T8" s="2"/>
      <c r="U8" s="2"/>
      <c r="V8" s="2"/>
      <c r="W8" s="2"/>
      <c r="X8" s="2"/>
      <c r="Y8" s="2"/>
      <c r="Z8" s="2"/>
      <c r="AA8" s="2"/>
      <c r="AB8" s="2"/>
      <c r="AC8" s="2"/>
      <c r="AD8" s="2"/>
      <c r="AE8" s="2"/>
      <c r="AL8" s="32"/>
      <c r="AO8" s="32"/>
    </row>
    <row r="9" spans="1:41" s="7" customFormat="1" ht="16.5" thickBot="1">
      <c r="A9" s="148" t="s">
        <v>97</v>
      </c>
      <c r="B9" s="149"/>
      <c r="C9" s="149"/>
      <c r="D9" s="149"/>
      <c r="E9" s="149"/>
      <c r="F9" s="149"/>
      <c r="G9" s="149"/>
      <c r="H9" s="149"/>
      <c r="I9" s="149"/>
      <c r="J9" s="149"/>
      <c r="K9" s="149"/>
      <c r="L9" s="149"/>
      <c r="M9" s="149"/>
      <c r="N9" s="149"/>
      <c r="O9" s="149"/>
      <c r="P9" s="150"/>
      <c r="Q9" s="39"/>
      <c r="R9" s="39"/>
      <c r="S9" s="39"/>
      <c r="T9" s="2"/>
      <c r="U9" s="2"/>
      <c r="V9" s="2"/>
      <c r="W9" s="2"/>
      <c r="X9" s="2"/>
      <c r="Y9" s="2"/>
      <c r="Z9" s="2"/>
      <c r="AA9" s="2"/>
      <c r="AB9" s="2"/>
      <c r="AC9" s="2"/>
      <c r="AD9" s="2"/>
      <c r="AE9" s="2"/>
      <c r="AL9" s="32"/>
      <c r="AO9" s="32"/>
    </row>
    <row r="10" spans="1:41" s="7" customFormat="1" ht="16.5" thickBot="1">
      <c r="A10" s="151" t="s">
        <v>98</v>
      </c>
      <c r="B10" s="149"/>
      <c r="C10" s="149"/>
      <c r="D10" s="149"/>
      <c r="E10" s="149"/>
      <c r="F10" s="149"/>
      <c r="G10" s="149"/>
      <c r="H10" s="149"/>
      <c r="I10" s="149"/>
      <c r="J10" s="149"/>
      <c r="K10" s="149"/>
      <c r="L10" s="149"/>
      <c r="M10" s="149"/>
      <c r="N10" s="149"/>
      <c r="O10" s="149"/>
      <c r="P10" s="150"/>
      <c r="Q10" s="39"/>
      <c r="R10" s="39"/>
      <c r="S10" s="39"/>
      <c r="T10" s="2"/>
      <c r="U10" s="2"/>
      <c r="V10" s="2"/>
      <c r="W10" s="2"/>
      <c r="X10" s="2"/>
      <c r="Y10" s="2"/>
      <c r="Z10" s="2"/>
      <c r="AA10" s="2"/>
      <c r="AB10" s="2"/>
      <c r="AC10" s="2"/>
      <c r="AD10" s="2"/>
      <c r="AE10" s="2"/>
      <c r="AL10" s="32"/>
      <c r="AO10" s="32"/>
    </row>
    <row r="11" spans="1:41" s="7" customFormat="1" ht="15.75">
      <c r="A11" s="153"/>
      <c r="B11" s="153"/>
      <c r="C11" s="153"/>
      <c r="D11" s="153"/>
      <c r="E11" s="153"/>
      <c r="F11" s="153"/>
      <c r="G11" s="153"/>
      <c r="H11" s="153"/>
      <c r="I11" s="153"/>
      <c r="J11" s="153"/>
      <c r="K11" s="153"/>
      <c r="L11" s="85"/>
      <c r="M11" s="86"/>
      <c r="N11" s="86"/>
      <c r="O11" s="86"/>
      <c r="P11" s="86"/>
      <c r="Q11" s="86"/>
      <c r="R11" s="86"/>
      <c r="S11" s="86"/>
      <c r="T11" s="9"/>
      <c r="U11" s="9"/>
      <c r="V11" s="9"/>
      <c r="W11" s="9"/>
      <c r="X11" s="9"/>
      <c r="Y11" s="9"/>
      <c r="Z11" s="9"/>
      <c r="AA11" s="9"/>
      <c r="AB11" s="9"/>
      <c r="AC11" s="9"/>
      <c r="AD11" s="9"/>
      <c r="AE11" s="9"/>
      <c r="AL11" s="32"/>
      <c r="AO11" s="32"/>
    </row>
    <row r="12" spans="1:41" s="7" customFormat="1" ht="12.75">
      <c r="A12" s="152"/>
      <c r="B12" s="152"/>
      <c r="C12" s="152"/>
      <c r="D12" s="152"/>
      <c r="E12" s="152"/>
      <c r="F12" s="152"/>
      <c r="G12" s="152"/>
      <c r="H12" s="152"/>
      <c r="I12" s="152"/>
      <c r="J12" s="152"/>
      <c r="K12" s="152"/>
      <c r="L12" s="152"/>
      <c r="M12" s="40"/>
      <c r="N12" s="40"/>
      <c r="O12" s="40"/>
      <c r="P12" s="40"/>
      <c r="Q12" s="40"/>
      <c r="R12" s="40"/>
      <c r="S12" s="40"/>
      <c r="Y12" s="38"/>
      <c r="AE12" s="32"/>
      <c r="AL12" s="32"/>
      <c r="AO12" s="32"/>
    </row>
    <row r="13" spans="1:41" ht="18" customHeight="1">
      <c r="A13" s="160" t="s">
        <v>51</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27"/>
    </row>
    <row r="14" spans="1:41" ht="26.25" thickBo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27"/>
    </row>
    <row r="15" spans="1:41" ht="16.5" customHeight="1" thickBot="1">
      <c r="A15" s="155" t="s">
        <v>6</v>
      </c>
      <c r="B15" s="155"/>
      <c r="C15" s="155"/>
      <c r="D15" s="155"/>
      <c r="E15" s="155"/>
      <c r="F15" s="155"/>
      <c r="G15" s="155"/>
      <c r="H15" s="155"/>
      <c r="I15" s="155"/>
      <c r="J15" s="155"/>
      <c r="K15" s="155"/>
      <c r="L15" s="155"/>
      <c r="M15" s="155"/>
      <c r="N15" s="155"/>
      <c r="O15" s="155"/>
      <c r="P15" s="155"/>
      <c r="Q15" s="4"/>
      <c r="R15" s="110"/>
      <c r="S15" s="155" t="s">
        <v>32</v>
      </c>
      <c r="T15" s="155"/>
      <c r="U15" s="155"/>
      <c r="V15" s="155"/>
      <c r="W15" s="155"/>
      <c r="X15" s="155"/>
      <c r="Y15" s="155"/>
      <c r="Z15" s="155"/>
      <c r="AA15" s="103" t="s">
        <v>31</v>
      </c>
      <c r="AB15" s="110"/>
      <c r="AC15" s="111" t="s">
        <v>7</v>
      </c>
      <c r="AD15" s="112"/>
      <c r="AE15" s="112"/>
      <c r="AF15" s="112"/>
      <c r="AG15" s="112"/>
      <c r="AH15" s="112"/>
      <c r="AI15" s="112"/>
      <c r="AJ15" s="112"/>
      <c r="AK15" s="112"/>
      <c r="AL15" s="112"/>
      <c r="AM15" s="112"/>
      <c r="AN15" s="112"/>
      <c r="AO15" s="113"/>
    </row>
    <row r="16" spans="1:41" ht="13.5" customHeight="1" thickBot="1">
      <c r="A16" s="155"/>
      <c r="B16" s="155"/>
      <c r="C16" s="155"/>
      <c r="D16" s="155"/>
      <c r="E16" s="155"/>
      <c r="F16" s="155"/>
      <c r="G16" s="155"/>
      <c r="H16" s="155"/>
      <c r="I16" s="155"/>
      <c r="J16" s="155"/>
      <c r="K16" s="155"/>
      <c r="L16" s="155"/>
      <c r="M16" s="155"/>
      <c r="N16" s="155"/>
      <c r="O16" s="155"/>
      <c r="P16" s="155"/>
      <c r="Q16" s="4"/>
      <c r="R16" s="110"/>
      <c r="S16" s="155"/>
      <c r="T16" s="155"/>
      <c r="U16" s="155"/>
      <c r="V16" s="155"/>
      <c r="W16" s="155"/>
      <c r="X16" s="155"/>
      <c r="Y16" s="155"/>
      <c r="Z16" s="155"/>
      <c r="AA16" s="103"/>
      <c r="AB16" s="110"/>
      <c r="AC16" s="114"/>
      <c r="AD16" s="115"/>
      <c r="AE16" s="115"/>
      <c r="AF16" s="115"/>
      <c r="AG16" s="115"/>
      <c r="AH16" s="115"/>
      <c r="AI16" s="115"/>
      <c r="AJ16" s="115"/>
      <c r="AK16" s="115"/>
      <c r="AL16" s="115"/>
      <c r="AM16" s="115"/>
      <c r="AN16" s="115"/>
      <c r="AO16" s="116"/>
    </row>
    <row r="17" spans="1:55" s="12" customFormat="1" ht="15.75" customHeight="1" thickBot="1">
      <c r="A17" s="108" t="s">
        <v>26</v>
      </c>
      <c r="B17" s="154" t="s">
        <v>13</v>
      </c>
      <c r="C17" s="118" t="s">
        <v>38</v>
      </c>
      <c r="D17" s="118"/>
      <c r="E17" s="118"/>
      <c r="F17" s="118"/>
      <c r="G17" s="104" t="s">
        <v>107</v>
      </c>
      <c r="H17" s="104" t="s">
        <v>52</v>
      </c>
      <c r="I17" s="119" t="s">
        <v>37</v>
      </c>
      <c r="J17" s="154" t="s">
        <v>36</v>
      </c>
      <c r="K17" s="154" t="s">
        <v>27</v>
      </c>
      <c r="L17" s="104" t="s">
        <v>9</v>
      </c>
      <c r="M17" s="104" t="s">
        <v>28</v>
      </c>
      <c r="N17" s="104" t="s">
        <v>101</v>
      </c>
      <c r="O17" s="104" t="s">
        <v>40</v>
      </c>
      <c r="P17" s="104" t="s">
        <v>41</v>
      </c>
      <c r="Q17" s="6"/>
      <c r="R17" s="110"/>
      <c r="S17" s="155"/>
      <c r="T17" s="155"/>
      <c r="U17" s="155"/>
      <c r="V17" s="155"/>
      <c r="W17" s="155"/>
      <c r="X17" s="155"/>
      <c r="Y17" s="155"/>
      <c r="Z17" s="155"/>
      <c r="AA17" s="103"/>
      <c r="AB17" s="110"/>
      <c r="AC17" s="137" t="s">
        <v>4</v>
      </c>
      <c r="AD17" s="138"/>
      <c r="AE17" s="139"/>
      <c r="AF17" s="143" t="s">
        <v>5</v>
      </c>
      <c r="AG17" s="144"/>
      <c r="AH17" s="144"/>
      <c r="AI17" s="144"/>
      <c r="AJ17" s="144"/>
      <c r="AK17" s="144"/>
      <c r="AL17" s="145"/>
      <c r="AM17" s="117" t="s">
        <v>15</v>
      </c>
      <c r="AN17" s="118"/>
      <c r="AO17" s="119"/>
      <c r="AP17" s="10"/>
      <c r="AQ17" s="10"/>
      <c r="AR17" s="10"/>
      <c r="AS17" s="10"/>
      <c r="AT17" s="10"/>
      <c r="AU17" s="10"/>
      <c r="AV17" s="10"/>
      <c r="AW17" s="11"/>
      <c r="AX17" s="11"/>
      <c r="AY17" s="11"/>
      <c r="AZ17" s="11"/>
      <c r="BA17" s="11"/>
      <c r="BB17" s="11"/>
      <c r="BC17" s="11"/>
    </row>
    <row r="18" spans="1:55" s="12" customFormat="1" ht="12.75" customHeight="1" thickBot="1">
      <c r="A18" s="108"/>
      <c r="B18" s="154"/>
      <c r="C18" s="144"/>
      <c r="D18" s="144"/>
      <c r="E18" s="144"/>
      <c r="F18" s="144"/>
      <c r="G18" s="105"/>
      <c r="H18" s="105"/>
      <c r="I18" s="145"/>
      <c r="J18" s="154"/>
      <c r="K18" s="154"/>
      <c r="L18" s="105"/>
      <c r="M18" s="105"/>
      <c r="N18" s="105"/>
      <c r="O18" s="105"/>
      <c r="P18" s="105"/>
      <c r="Q18" s="6"/>
      <c r="R18" s="110"/>
      <c r="S18" s="103" t="s">
        <v>33</v>
      </c>
      <c r="T18" s="108" t="s">
        <v>0</v>
      </c>
      <c r="U18" s="108" t="s">
        <v>1</v>
      </c>
      <c r="V18" s="103" t="s">
        <v>34</v>
      </c>
      <c r="W18" s="108" t="s">
        <v>22</v>
      </c>
      <c r="X18" s="108" t="s">
        <v>29</v>
      </c>
      <c r="Y18" s="109" t="s">
        <v>50</v>
      </c>
      <c r="Z18" s="108" t="s">
        <v>30</v>
      </c>
      <c r="AA18" s="103"/>
      <c r="AB18" s="146"/>
      <c r="AC18" s="103" t="s">
        <v>10</v>
      </c>
      <c r="AD18" s="103" t="s">
        <v>14</v>
      </c>
      <c r="AE18" s="140" t="s">
        <v>43</v>
      </c>
      <c r="AF18" s="120"/>
      <c r="AG18" s="121"/>
      <c r="AH18" s="121"/>
      <c r="AI18" s="121"/>
      <c r="AJ18" s="121"/>
      <c r="AK18" s="121"/>
      <c r="AL18" s="122"/>
      <c r="AM18" s="120"/>
      <c r="AN18" s="121"/>
      <c r="AO18" s="122"/>
      <c r="AP18" s="10"/>
      <c r="AQ18" s="10"/>
      <c r="AR18" s="10"/>
      <c r="AS18" s="10"/>
      <c r="AT18" s="10"/>
      <c r="AU18" s="10"/>
      <c r="AV18" s="10"/>
      <c r="AW18" s="11"/>
      <c r="AX18" s="11"/>
      <c r="AY18" s="11"/>
      <c r="AZ18" s="11"/>
      <c r="BA18" s="11"/>
      <c r="BB18" s="11"/>
      <c r="BC18" s="11"/>
    </row>
    <row r="19" spans="1:55" s="12" customFormat="1" ht="12.75" customHeight="1" thickBot="1">
      <c r="A19" s="108"/>
      <c r="B19" s="154"/>
      <c r="C19" s="144"/>
      <c r="D19" s="144"/>
      <c r="E19" s="144"/>
      <c r="F19" s="144"/>
      <c r="G19" s="105"/>
      <c r="H19" s="105"/>
      <c r="I19" s="145"/>
      <c r="J19" s="154"/>
      <c r="K19" s="154"/>
      <c r="L19" s="105"/>
      <c r="M19" s="105"/>
      <c r="N19" s="105"/>
      <c r="O19" s="105"/>
      <c r="P19" s="105"/>
      <c r="Q19" s="6"/>
      <c r="R19" s="110"/>
      <c r="S19" s="103"/>
      <c r="T19" s="108"/>
      <c r="U19" s="108"/>
      <c r="V19" s="103"/>
      <c r="W19" s="108"/>
      <c r="X19" s="108"/>
      <c r="Y19" s="123"/>
      <c r="Z19" s="108"/>
      <c r="AA19" s="103"/>
      <c r="AB19" s="146"/>
      <c r="AC19" s="103"/>
      <c r="AD19" s="103"/>
      <c r="AE19" s="141"/>
      <c r="AF19" s="103" t="s">
        <v>39</v>
      </c>
      <c r="AG19" s="103" t="s">
        <v>17</v>
      </c>
      <c r="AH19" s="103" t="s">
        <v>18</v>
      </c>
      <c r="AI19" s="103" t="s">
        <v>19</v>
      </c>
      <c r="AJ19" s="103" t="s">
        <v>20</v>
      </c>
      <c r="AK19" s="103" t="s">
        <v>21</v>
      </c>
      <c r="AL19" s="140" t="s">
        <v>43</v>
      </c>
      <c r="AM19" s="107" t="s">
        <v>2</v>
      </c>
      <c r="AN19" s="107" t="s">
        <v>3</v>
      </c>
      <c r="AO19" s="109" t="s">
        <v>43</v>
      </c>
      <c r="AP19" s="10"/>
      <c r="AQ19" s="10"/>
      <c r="AR19" s="10"/>
      <c r="AS19" s="10"/>
      <c r="AT19" s="10"/>
      <c r="AU19" s="10"/>
      <c r="AV19" s="10"/>
      <c r="AW19" s="11"/>
      <c r="AX19" s="11"/>
      <c r="AY19" s="11"/>
      <c r="AZ19" s="11"/>
      <c r="BA19" s="11"/>
      <c r="BB19" s="11"/>
      <c r="BC19" s="11"/>
    </row>
    <row r="20" spans="1:55" s="12" customFormat="1" ht="12.75" customHeight="1" thickBot="1">
      <c r="A20" s="108"/>
      <c r="B20" s="154"/>
      <c r="C20" s="144"/>
      <c r="D20" s="144"/>
      <c r="E20" s="144"/>
      <c r="F20" s="144"/>
      <c r="G20" s="105"/>
      <c r="H20" s="105"/>
      <c r="I20" s="145"/>
      <c r="J20" s="154"/>
      <c r="K20" s="154"/>
      <c r="L20" s="105"/>
      <c r="M20" s="105"/>
      <c r="N20" s="105"/>
      <c r="O20" s="105"/>
      <c r="P20" s="105"/>
      <c r="Q20" s="6"/>
      <c r="R20" s="110"/>
      <c r="S20" s="103"/>
      <c r="T20" s="108"/>
      <c r="U20" s="108"/>
      <c r="V20" s="103"/>
      <c r="W20" s="108"/>
      <c r="X20" s="108"/>
      <c r="Y20" s="123"/>
      <c r="Z20" s="108"/>
      <c r="AA20" s="103"/>
      <c r="AB20" s="146"/>
      <c r="AC20" s="103"/>
      <c r="AD20" s="103"/>
      <c r="AE20" s="141"/>
      <c r="AF20" s="103"/>
      <c r="AG20" s="103"/>
      <c r="AH20" s="103"/>
      <c r="AI20" s="103"/>
      <c r="AJ20" s="103"/>
      <c r="AK20" s="103"/>
      <c r="AL20" s="141"/>
      <c r="AM20" s="108"/>
      <c r="AN20" s="108"/>
      <c r="AO20" s="123"/>
      <c r="AP20" s="10"/>
      <c r="AQ20" s="10"/>
      <c r="AR20" s="10"/>
      <c r="AS20" s="10"/>
      <c r="AT20" s="10"/>
      <c r="AU20" s="10"/>
      <c r="AV20" s="10"/>
      <c r="AW20" s="11"/>
      <c r="AX20" s="11"/>
      <c r="AY20" s="11"/>
      <c r="AZ20" s="11"/>
      <c r="BA20" s="11"/>
      <c r="BB20" s="11"/>
      <c r="BC20" s="11"/>
    </row>
    <row r="21" spans="1:55" s="12" customFormat="1" ht="65.25" customHeight="1" thickBot="1">
      <c r="A21" s="108"/>
      <c r="B21" s="154"/>
      <c r="C21" s="41" t="s">
        <v>46</v>
      </c>
      <c r="D21" s="41" t="s">
        <v>47</v>
      </c>
      <c r="E21" s="41" t="s">
        <v>48</v>
      </c>
      <c r="F21" s="41" t="s">
        <v>49</v>
      </c>
      <c r="G21" s="106"/>
      <c r="H21" s="105"/>
      <c r="I21" s="122"/>
      <c r="J21" s="154"/>
      <c r="K21" s="154"/>
      <c r="L21" s="106"/>
      <c r="M21" s="106"/>
      <c r="N21" s="106"/>
      <c r="O21" s="106"/>
      <c r="P21" s="106"/>
      <c r="Q21" s="6"/>
      <c r="R21" s="110"/>
      <c r="S21" s="103"/>
      <c r="T21" s="108"/>
      <c r="U21" s="108"/>
      <c r="V21" s="103"/>
      <c r="W21" s="108"/>
      <c r="X21" s="108"/>
      <c r="Y21" s="107"/>
      <c r="Z21" s="108"/>
      <c r="AA21" s="103"/>
      <c r="AB21" s="146"/>
      <c r="AC21" s="103"/>
      <c r="AD21" s="103"/>
      <c r="AE21" s="142"/>
      <c r="AF21" s="103"/>
      <c r="AG21" s="103"/>
      <c r="AH21" s="103"/>
      <c r="AI21" s="103"/>
      <c r="AJ21" s="103"/>
      <c r="AK21" s="103"/>
      <c r="AL21" s="142"/>
      <c r="AM21" s="109"/>
      <c r="AN21" s="109"/>
      <c r="AO21" s="123"/>
      <c r="AP21" s="10"/>
      <c r="AQ21" s="10"/>
      <c r="AR21" s="10"/>
      <c r="AS21" s="10"/>
      <c r="AT21" s="10"/>
      <c r="AU21" s="10"/>
      <c r="AV21" s="10"/>
      <c r="AW21" s="11"/>
      <c r="AX21" s="11"/>
      <c r="AY21" s="11"/>
      <c r="AZ21" s="11"/>
      <c r="BA21" s="11"/>
      <c r="BB21" s="11"/>
      <c r="BC21" s="11"/>
    </row>
    <row r="22" spans="1:41" ht="51.75" thickBot="1">
      <c r="A22" s="13">
        <f>'[1]SOLICITUDES DE INFORMACIÓN'!B22</f>
        <v>1</v>
      </c>
      <c r="B22" s="79" t="str">
        <f>'[1]SOLICITUDES DE INFORMACIÓN'!C22</f>
        <v>Les escribo con una consulta sobre estadísticas relacionadas a juicios iniciados y concluidos en materia hipotecaria. Necesitaría la información del número de tales juicios que fueron iniciados y concluidos por juzgadoy, de ser posible, la serie histórica para ver la evolución en el tiempo ya sea con periodicidad mensual o anual.</v>
      </c>
      <c r="C22" s="66">
        <v>1</v>
      </c>
      <c r="D22" s="66">
        <f aca="true" t="shared" si="0" ref="D22:D85">T22</f>
        <v>0</v>
      </c>
      <c r="E22" s="66">
        <f aca="true" t="shared" si="1" ref="E22:E85">T22</f>
        <v>0</v>
      </c>
      <c r="F22" s="66">
        <f aca="true" t="shared" si="2" ref="F22:F85">T22</f>
        <v>0</v>
      </c>
      <c r="G22" s="47">
        <v>43103</v>
      </c>
      <c r="H22" s="89">
        <v>1418</v>
      </c>
      <c r="I22" s="72" t="s">
        <v>63</v>
      </c>
      <c r="J22" s="46">
        <f>'[1]SOLICITUDES DE INFORMACIÓN'!F22</f>
        <v>1</v>
      </c>
      <c r="K22" s="46">
        <f>'[1]SOLICITUDES DE INFORMACIÓN'!G22</f>
        <v>1</v>
      </c>
      <c r="L22" s="46" t="str">
        <f aca="true" t="shared" si="3" ref="L22:L53">M22</f>
        <v>No</v>
      </c>
      <c r="M22" s="14" t="s">
        <v>61</v>
      </c>
      <c r="N22" s="43">
        <v>18</v>
      </c>
      <c r="O22" s="62">
        <v>2</v>
      </c>
      <c r="P22" s="49">
        <f aca="true" t="shared" si="4" ref="P22:P85">F22</f>
        <v>0</v>
      </c>
      <c r="Q22" s="63"/>
      <c r="R22" s="129"/>
      <c r="S22" s="15">
        <f>'[1]SOLICITUDES DE INFORMACIÓN'!G22</f>
        <v>1</v>
      </c>
      <c r="T22" s="50">
        <f>'[1]SOLICITUDES DE INFORMACIÓN'!O22</f>
        <v>0</v>
      </c>
      <c r="U22" s="50">
        <f>'[1]SOLICITUDES DE INFORMACIÓN'!P22</f>
        <v>0</v>
      </c>
      <c r="V22" s="43">
        <v>0</v>
      </c>
      <c r="W22" s="50">
        <f>'[1]SOLICITUDES DE INFORMACIÓN'!R22</f>
        <v>0</v>
      </c>
      <c r="X22" s="50">
        <f>'[1]SOLICITUDES DE INFORMACIÓN'!S22</f>
        <v>0</v>
      </c>
      <c r="Y22" s="50">
        <f>'[1]SOLICITUDES DE INFORMACIÓN'!T22</f>
        <v>0</v>
      </c>
      <c r="Z22" s="50">
        <f>'[1]SOLICITUDES DE INFORMACIÓN'!U22</f>
        <v>0</v>
      </c>
      <c r="AA22" s="71">
        <f>'[1]SOLICITUDES DE INFORMACIÓN'!V22</f>
        <v>0</v>
      </c>
      <c r="AB22" s="53"/>
      <c r="AC22" s="69">
        <f aca="true" t="shared" si="5" ref="AC22:AC85">S22</f>
        <v>1</v>
      </c>
      <c r="AD22" s="71">
        <f>'[1]SOLICITUDES DE INFORMACIÓN'!Y22</f>
        <v>0</v>
      </c>
      <c r="AE22" s="50">
        <f>'[1]SOLICITUDES DE INFORMACIÓN'!Z22</f>
        <v>1</v>
      </c>
      <c r="AF22" s="50">
        <f>'[1]SOLICITUDES DE INFORMACIÓN'!AA22</f>
        <v>0</v>
      </c>
      <c r="AG22" s="50">
        <f>'[1]SOLICITUDES DE INFORMACIÓN'!AD22</f>
        <v>0</v>
      </c>
      <c r="AH22" s="50">
        <f>'[1]SOLICITUDES DE INFORMACIÓN'!AD22</f>
        <v>0</v>
      </c>
      <c r="AI22" s="50">
        <f>'[1]SOLICITUDES DE INFORMACIÓN'!AD22</f>
        <v>0</v>
      </c>
      <c r="AJ22" s="50">
        <f>'[1]SOLICITUDES DE INFORMACIÓN'!AE22</f>
        <v>0</v>
      </c>
      <c r="AK22" s="50">
        <f>'[1]SOLICITUDES DE INFORMACIÓN'!AF22</f>
        <v>0</v>
      </c>
      <c r="AL22" s="50">
        <f>'[1]SOLICITUDES DE INFORMACIÓN'!AG22</f>
        <v>0</v>
      </c>
      <c r="AM22" s="71">
        <v>1</v>
      </c>
      <c r="AN22" s="71">
        <f>$AM$23</f>
        <v>0</v>
      </c>
      <c r="AO22" s="51">
        <f aca="true" t="shared" si="6" ref="AO22:AO84">T22</f>
        <v>0</v>
      </c>
    </row>
    <row r="23" spans="1:41" ht="89.25">
      <c r="A23" s="13">
        <f>'[1]SOLICITUDES DE INFORMACIÓN'!B23</f>
        <v>2</v>
      </c>
      <c r="B23" s="79" t="str">
        <f>'[1]SOLICITUDES DE INFORMACIÓN'!C23</f>
        <v>Solicito documento con el número de procedimientos penales iniciados en esta Entidad Federativa por el delito de aborto en el periodo del 1 de enero de 2017 al 31 de diciembre de 2017, siendo la presunta responsable una mujer.Solicito que dicha información sea desagregada por:1. Número de causa penal.2. Fecha en la que se tramitó la denuncia.3. Fecha en la que se inició el procedimiento penal.4. Estado actual del procedimiento penal, es decir, si el procedimiento penal continúa o si ha concluido.5. En caso de que el procedimiento penal haya concluido, solicito conocer el motivo de la conclusión del mismo.Solicito que esta información, en caso de existir en formato .xlsx (excel), se remitida en dicho formato.</v>
      </c>
      <c r="C23" s="66">
        <v>1</v>
      </c>
      <c r="D23" s="66">
        <f t="shared" si="0"/>
        <v>0</v>
      </c>
      <c r="E23" s="66">
        <f t="shared" si="1"/>
        <v>0</v>
      </c>
      <c r="F23" s="66">
        <f t="shared" si="2"/>
        <v>0</v>
      </c>
      <c r="G23" s="47">
        <v>43107</v>
      </c>
      <c r="H23" s="90">
        <v>14318</v>
      </c>
      <c r="I23" s="42" t="str">
        <f>'[2]SI2017'!D19</f>
        <v> PNT</v>
      </c>
      <c r="J23" s="46">
        <f>'[1]SOLICITUDES DE INFORMACIÓN'!F23</f>
        <v>1</v>
      </c>
      <c r="K23" s="46">
        <f>'[1]SOLICITUDES DE INFORMACIÓN'!G23</f>
        <v>1</v>
      </c>
      <c r="L23" s="46" t="str">
        <f t="shared" si="3"/>
        <v>No</v>
      </c>
      <c r="M23" s="14" t="s">
        <v>61</v>
      </c>
      <c r="N23" s="43">
        <v>18</v>
      </c>
      <c r="O23" s="62">
        <v>2</v>
      </c>
      <c r="P23" s="49">
        <f t="shared" si="4"/>
        <v>0</v>
      </c>
      <c r="Q23" s="63"/>
      <c r="R23" s="129"/>
      <c r="S23" s="15">
        <f>$S$42</f>
        <v>0</v>
      </c>
      <c r="T23" s="50">
        <f>'[1]SOLICITUDES DE INFORMACIÓN'!O23</f>
        <v>0</v>
      </c>
      <c r="U23" s="50">
        <f>'[1]SOLICITUDES DE INFORMACIÓN'!P23</f>
        <v>0</v>
      </c>
      <c r="V23" s="43">
        <v>0</v>
      </c>
      <c r="W23" s="71">
        <v>1</v>
      </c>
      <c r="X23" s="68">
        <f>'[1]SOLICITUDES DE INFORMACIÓN'!S23</f>
        <v>0</v>
      </c>
      <c r="Y23" s="68">
        <f>'[1]SOLICITUDES DE INFORMACIÓN'!T23</f>
        <v>0</v>
      </c>
      <c r="Z23" s="68">
        <f>$Z$22</f>
        <v>0</v>
      </c>
      <c r="AA23" s="68">
        <f>'[1]SOLICITUDES DE INFORMACIÓN'!V23</f>
        <v>0</v>
      </c>
      <c r="AB23" s="53"/>
      <c r="AC23" s="70">
        <f t="shared" si="5"/>
        <v>0</v>
      </c>
      <c r="AD23" s="68">
        <f>'[1]SOLICITUDES DE INFORMACIÓN'!Y23</f>
        <v>0</v>
      </c>
      <c r="AE23" s="68">
        <f>'[1]SOLICITUDES DE INFORMACIÓN'!Z23</f>
        <v>1</v>
      </c>
      <c r="AF23" s="68">
        <f>'[1]SOLICITUDES DE INFORMACIÓN'!AA23</f>
        <v>0</v>
      </c>
      <c r="AG23" s="68">
        <f>'[1]SOLICITUDES DE INFORMACIÓN'!AD23</f>
        <v>0</v>
      </c>
      <c r="AH23" s="68">
        <f>'[1]SOLICITUDES DE INFORMACIÓN'!AD23</f>
        <v>0</v>
      </c>
      <c r="AI23" s="68">
        <f>'[1]SOLICITUDES DE INFORMACIÓN'!AD23</f>
        <v>0</v>
      </c>
      <c r="AJ23" s="68">
        <f>'[1]SOLICITUDES DE INFORMACIÓN'!AE23</f>
        <v>0</v>
      </c>
      <c r="AK23" s="68">
        <f>'[1]SOLICITUDES DE INFORMACIÓN'!AF23</f>
        <v>0</v>
      </c>
      <c r="AL23" s="68">
        <f>'[1]SOLICITUDES DE INFORMACIÓN'!AG23</f>
        <v>0</v>
      </c>
      <c r="AM23" s="68">
        <f>'[1]SOLICITUDES DE INFORMACIÓN'!AH23</f>
        <v>0</v>
      </c>
      <c r="AN23" s="68">
        <f>'[1]SOLICITUDES DE INFORMACIÓN'!AI23</f>
        <v>1</v>
      </c>
      <c r="AO23" s="67">
        <f t="shared" si="6"/>
        <v>0</v>
      </c>
    </row>
    <row r="24" spans="1:41" ht="76.5">
      <c r="A24" s="13">
        <v>3</v>
      </c>
      <c r="B24" s="79" t="s">
        <v>100</v>
      </c>
      <c r="C24" s="66">
        <v>1</v>
      </c>
      <c r="D24" s="66">
        <f t="shared" si="0"/>
        <v>0</v>
      </c>
      <c r="E24" s="66">
        <f t="shared" si="1"/>
        <v>0</v>
      </c>
      <c r="F24" s="66">
        <f t="shared" si="2"/>
        <v>0</v>
      </c>
      <c r="G24" s="47">
        <v>43107</v>
      </c>
      <c r="H24" s="89">
        <v>14418</v>
      </c>
      <c r="I24" s="42" t="str">
        <f>'[2]SI2017'!D20</f>
        <v>PNT</v>
      </c>
      <c r="J24" s="46">
        <f>'[1]SOLICITUDES DE INFORMACIÓN'!F24</f>
        <v>1</v>
      </c>
      <c r="K24" s="46">
        <f>'[1]SOLICITUDES DE INFORMACIÓN'!G24</f>
        <v>1</v>
      </c>
      <c r="L24" s="46" t="str">
        <f t="shared" si="3"/>
        <v>No</v>
      </c>
      <c r="M24" s="14" t="s">
        <v>61</v>
      </c>
      <c r="N24" s="43">
        <v>13</v>
      </c>
      <c r="O24" s="62">
        <v>2</v>
      </c>
      <c r="P24" s="49">
        <f t="shared" si="4"/>
        <v>0</v>
      </c>
      <c r="Q24" s="63"/>
      <c r="R24" s="129"/>
      <c r="S24" s="15">
        <v>1</v>
      </c>
      <c r="T24" s="68">
        <f>'[1]SOLICITUDES DE INFORMACIÓN'!O24</f>
        <v>0</v>
      </c>
      <c r="U24" s="68">
        <f>'[1]SOLICITUDES DE INFORMACIÓN'!P24</f>
        <v>0</v>
      </c>
      <c r="V24" s="43">
        <v>0</v>
      </c>
      <c r="W24" s="68">
        <f>$W$22</f>
        <v>0</v>
      </c>
      <c r="X24" s="68">
        <f>'[1]SOLICITUDES DE INFORMACIÓN'!S24</f>
        <v>0</v>
      </c>
      <c r="Y24" s="68">
        <f>'[1]SOLICITUDES DE INFORMACIÓN'!T24</f>
        <v>0</v>
      </c>
      <c r="Z24" s="68">
        <f>$Z$22</f>
        <v>0</v>
      </c>
      <c r="AA24" s="68">
        <f>'[1]SOLICITUDES DE INFORMACIÓN'!V24</f>
        <v>0</v>
      </c>
      <c r="AB24" s="53"/>
      <c r="AC24" s="70">
        <f t="shared" si="5"/>
        <v>1</v>
      </c>
      <c r="AD24" s="68">
        <f>'[1]SOLICITUDES DE INFORMACIÓN'!Y24</f>
        <v>0</v>
      </c>
      <c r="AE24" s="68">
        <f>'[1]SOLICITUDES DE INFORMACIÓN'!Z24</f>
        <v>1</v>
      </c>
      <c r="AF24" s="68">
        <f>'[1]SOLICITUDES DE INFORMACIÓN'!AA24</f>
        <v>0</v>
      </c>
      <c r="AG24" s="68">
        <f>'[1]SOLICITUDES DE INFORMACIÓN'!AD24</f>
        <v>0</v>
      </c>
      <c r="AH24" s="68">
        <f>'[1]SOLICITUDES DE INFORMACIÓN'!AD24</f>
        <v>0</v>
      </c>
      <c r="AI24" s="68">
        <f>'[1]SOLICITUDES DE INFORMACIÓN'!AD24</f>
        <v>0</v>
      </c>
      <c r="AJ24" s="68">
        <f>'[1]SOLICITUDES DE INFORMACIÓN'!AE24</f>
        <v>0</v>
      </c>
      <c r="AK24" s="68">
        <f>'[1]SOLICITUDES DE INFORMACIÓN'!AF24</f>
        <v>0</v>
      </c>
      <c r="AL24" s="68">
        <f>'[1]SOLICITUDES DE INFORMACIÓN'!AG24</f>
        <v>0</v>
      </c>
      <c r="AM24" s="68">
        <f>'[1]SOLICITUDES DE INFORMACIÓN'!AH24</f>
        <v>0</v>
      </c>
      <c r="AN24" s="68">
        <f>'[1]SOLICITUDES DE INFORMACIÓN'!AI24</f>
        <v>1</v>
      </c>
      <c r="AO24" s="67">
        <f t="shared" si="6"/>
        <v>0</v>
      </c>
    </row>
    <row r="25" spans="1:41" ht="102">
      <c r="A25" s="13">
        <f>'[1]SOLICITUDES DE INFORMACIÓN'!B25</f>
        <v>4</v>
      </c>
      <c r="B25" s="79" t="str">
        <f>'[1]SOLICITUDES DE INFORMACIÓN'!C25</f>
        <v>Solicito documento con el número de procedimientos penales iniciados en esta Entidad Federativa por el delito de homicidio en razón de parentesco en el periodo del 1 de enero de 2017 al 31 de diciembre de 2017, siendo la presunta responsable una mujer. Solicito que dicha información sea desagregada por: 1. Número de causa penal. 2. Fecha en la que se tramitó la denuncia. 3. Fecha en la que se inició el procedimiento penal. 4. Estado actual del procedimiento penal, es decir, si el procedimiento penal continúa o si ha concluido. 5. En caso de que el procedimiento penal haya concluido, solicito conocer el motivo de la conclusión del mismo. Solicito que se especifique la edad de la víctima, en caso de existir esta información. Solicito que esta información, en caso de existir en formato .xlsx (excel), se remitida en dicho formato.</v>
      </c>
      <c r="C25" s="66">
        <v>1</v>
      </c>
      <c r="D25" s="66">
        <f t="shared" si="0"/>
        <v>0</v>
      </c>
      <c r="E25" s="66">
        <f t="shared" si="1"/>
        <v>0</v>
      </c>
      <c r="F25" s="66">
        <f t="shared" si="2"/>
        <v>0</v>
      </c>
      <c r="G25" s="47">
        <v>43107</v>
      </c>
      <c r="H25" s="89">
        <v>14518</v>
      </c>
      <c r="I25" s="42" t="s">
        <v>46</v>
      </c>
      <c r="J25" s="46">
        <f>'[1]SOLICITUDES DE INFORMACIÓN'!F25</f>
        <v>1</v>
      </c>
      <c r="K25" s="46">
        <f>'[1]SOLICITUDES DE INFORMACIÓN'!G25</f>
        <v>1</v>
      </c>
      <c r="L25" s="46" t="str">
        <f t="shared" si="3"/>
        <v>No</v>
      </c>
      <c r="M25" s="14" t="s">
        <v>61</v>
      </c>
      <c r="N25" s="43">
        <v>19</v>
      </c>
      <c r="O25" s="62">
        <v>2</v>
      </c>
      <c r="P25" s="49">
        <f t="shared" si="4"/>
        <v>0</v>
      </c>
      <c r="Q25" s="63"/>
      <c r="R25" s="129"/>
      <c r="S25" s="15">
        <f>'[1]SOLICITUDES DE INFORMACIÓN'!G25</f>
        <v>1</v>
      </c>
      <c r="T25" s="68">
        <f>'[1]SOLICITUDES DE INFORMACIÓN'!O25</f>
        <v>0</v>
      </c>
      <c r="U25" s="68">
        <f>'[1]SOLICITUDES DE INFORMACIÓN'!P25</f>
        <v>0</v>
      </c>
      <c r="V25" s="43">
        <v>0</v>
      </c>
      <c r="W25" s="68">
        <f>'[1]SOLICITUDES DE INFORMACIÓN'!R25</f>
        <v>0</v>
      </c>
      <c r="X25" s="68">
        <f>'[1]SOLICITUDES DE INFORMACIÓN'!S25</f>
        <v>0</v>
      </c>
      <c r="Y25" s="68">
        <f>$Y$24</f>
        <v>0</v>
      </c>
      <c r="Z25" s="68">
        <f>'[1]SOLICITUDES DE INFORMACIÓN'!U25</f>
        <v>0</v>
      </c>
      <c r="AA25" s="68">
        <f>'[1]SOLICITUDES DE INFORMACIÓN'!V25</f>
        <v>0</v>
      </c>
      <c r="AB25" s="53"/>
      <c r="AC25" s="70">
        <f t="shared" si="5"/>
        <v>1</v>
      </c>
      <c r="AD25" s="68">
        <f>'[1]SOLICITUDES DE INFORMACIÓN'!Y25</f>
        <v>0</v>
      </c>
      <c r="AE25" s="68">
        <f>'[1]SOLICITUDES DE INFORMACIÓN'!Z25</f>
        <v>1</v>
      </c>
      <c r="AF25" s="68">
        <f>'[1]SOLICITUDES DE INFORMACIÓN'!AA25</f>
        <v>0</v>
      </c>
      <c r="AG25" s="68">
        <f>'[1]SOLICITUDES DE INFORMACIÓN'!AD25</f>
        <v>0</v>
      </c>
      <c r="AH25" s="68">
        <f>'[1]SOLICITUDES DE INFORMACIÓN'!AD25</f>
        <v>0</v>
      </c>
      <c r="AI25" s="68">
        <f>'[1]SOLICITUDES DE INFORMACIÓN'!AD25</f>
        <v>0</v>
      </c>
      <c r="AJ25" s="68">
        <f>'[1]SOLICITUDES DE INFORMACIÓN'!AE25</f>
        <v>0</v>
      </c>
      <c r="AK25" s="68">
        <f>'[1]SOLICITUDES DE INFORMACIÓN'!AF25</f>
        <v>0</v>
      </c>
      <c r="AL25" s="68">
        <f>'[1]SOLICITUDES DE INFORMACIÓN'!AG25</f>
        <v>0</v>
      </c>
      <c r="AM25" s="68">
        <f>'[1]SOLICITUDES DE INFORMACIÓN'!AH25</f>
        <v>0</v>
      </c>
      <c r="AN25" s="68">
        <f>'[1]SOLICITUDES DE INFORMACIÓN'!AI25</f>
        <v>1</v>
      </c>
      <c r="AO25" s="67">
        <f t="shared" si="6"/>
        <v>0</v>
      </c>
    </row>
    <row r="26" spans="1:41" ht="76.5">
      <c r="A26" s="13">
        <f>'[1]SOLICITUDES DE INFORMACIÓN'!B26</f>
        <v>5</v>
      </c>
      <c r="B26" s="79" t="str">
        <f>'[1]SOLICITUDES DE INFORMACIÓN'!C26</f>
        <v>Solicito documento con el número de sentencias emitidas en el periodo del 1 de enero de 2017 al 31 de diciembre de 2017, por el delito de homicidio en razón de parentesco, siendo la responsable una mujer. Solicito que dicha información sea desagregada por: 1. Número de causa penal.2. Fecha en la que se tramitó la denuncia.3. Fecha en la que se inició el procedimiento penal. 4. Fecha en la que se dictó la sentencia. 5. Tipo de sentencia emitida, es decir, si fue condenatoria o absolutoria. Solicito que esta información, en caso de existir en formato .xlsx (excel), se remitida en dicho formato.</v>
      </c>
      <c r="C26" s="66">
        <v>1</v>
      </c>
      <c r="D26" s="66">
        <f t="shared" si="0"/>
        <v>0</v>
      </c>
      <c r="E26" s="66">
        <f t="shared" si="1"/>
        <v>0</v>
      </c>
      <c r="F26" s="66">
        <f t="shared" si="2"/>
        <v>0</v>
      </c>
      <c r="G26" s="47">
        <v>43107</v>
      </c>
      <c r="H26" s="89">
        <v>14618</v>
      </c>
      <c r="I26" s="42" t="str">
        <f>'[2]SI2017'!D22</f>
        <v>PNT</v>
      </c>
      <c r="J26" s="46">
        <f>'[1]SOLICITUDES DE INFORMACIÓN'!F26</f>
        <v>1</v>
      </c>
      <c r="K26" s="46">
        <f>'[1]SOLICITUDES DE INFORMACIÓN'!G26</f>
        <v>1</v>
      </c>
      <c r="L26" s="46" t="str">
        <f t="shared" si="3"/>
        <v>No</v>
      </c>
      <c r="M26" s="14" t="s">
        <v>61</v>
      </c>
      <c r="N26" s="43">
        <v>13</v>
      </c>
      <c r="O26" s="62">
        <v>2</v>
      </c>
      <c r="P26" s="49">
        <f t="shared" si="4"/>
        <v>0</v>
      </c>
      <c r="Q26" s="63"/>
      <c r="R26" s="129"/>
      <c r="S26" s="15">
        <f>'[1]SOLICITUDES DE INFORMACIÓN'!G26</f>
        <v>1</v>
      </c>
      <c r="T26" s="68">
        <f>'[1]SOLICITUDES DE INFORMACIÓN'!O26</f>
        <v>0</v>
      </c>
      <c r="U26" s="68">
        <f>'[1]SOLICITUDES DE INFORMACIÓN'!P26</f>
        <v>0</v>
      </c>
      <c r="V26" s="43">
        <v>0</v>
      </c>
      <c r="W26" s="68">
        <f>'[1]SOLICITUDES DE INFORMACIÓN'!R26</f>
        <v>0</v>
      </c>
      <c r="X26" s="68">
        <f>'[1]SOLICITUDES DE INFORMACIÓN'!S26</f>
        <v>0</v>
      </c>
      <c r="Y26" s="68">
        <f>'[1]SOLICITUDES DE INFORMACIÓN'!T26</f>
        <v>0</v>
      </c>
      <c r="Z26" s="68">
        <f>'[1]SOLICITUDES DE INFORMACIÓN'!U26</f>
        <v>0</v>
      </c>
      <c r="AA26" s="68">
        <f>'[1]SOLICITUDES DE INFORMACIÓN'!V26</f>
        <v>0</v>
      </c>
      <c r="AB26" s="53"/>
      <c r="AC26" s="70">
        <f t="shared" si="5"/>
        <v>1</v>
      </c>
      <c r="AD26" s="68">
        <f>'[1]SOLICITUDES DE INFORMACIÓN'!Y26</f>
        <v>0</v>
      </c>
      <c r="AE26" s="68">
        <f>'[1]SOLICITUDES DE INFORMACIÓN'!Z26</f>
        <v>1</v>
      </c>
      <c r="AF26" s="68">
        <f>'[1]SOLICITUDES DE INFORMACIÓN'!AA26</f>
        <v>0</v>
      </c>
      <c r="AG26" s="68">
        <f>'[1]SOLICITUDES DE INFORMACIÓN'!AD26</f>
        <v>0</v>
      </c>
      <c r="AH26" s="68">
        <f>'[1]SOLICITUDES DE INFORMACIÓN'!AD26</f>
        <v>0</v>
      </c>
      <c r="AI26" s="68">
        <f>'[1]SOLICITUDES DE INFORMACIÓN'!AD26</f>
        <v>0</v>
      </c>
      <c r="AJ26" s="68">
        <f>'[1]SOLICITUDES DE INFORMACIÓN'!AE26</f>
        <v>0</v>
      </c>
      <c r="AK26" s="68">
        <f>'[1]SOLICITUDES DE INFORMACIÓN'!AF26</f>
        <v>0</v>
      </c>
      <c r="AL26" s="68">
        <f>'[1]SOLICITUDES DE INFORMACIÓN'!AG26</f>
        <v>0</v>
      </c>
      <c r="AM26" s="68">
        <f>'[1]SOLICITUDES DE INFORMACIÓN'!AH26</f>
        <v>0</v>
      </c>
      <c r="AN26" s="68">
        <f>'[1]SOLICITUDES DE INFORMACIÓN'!AI26</f>
        <v>1</v>
      </c>
      <c r="AO26" s="67">
        <f t="shared" si="6"/>
        <v>0</v>
      </c>
    </row>
    <row r="27" spans="1:41" ht="89.25">
      <c r="A27" s="13">
        <f>'[1]SOLICITUDES DE INFORMACIÓN'!B27</f>
        <v>6</v>
      </c>
      <c r="B27" s="79" t="str">
        <f>'[1]SOLICITUDES DE INFORMACIÓN'!C27</f>
        <v>Solicito documento con el número de procedimientos penales iniciados en esta Entidad Federativa por el delito de desaparición forzada en el periodo del 1 de enero de 2008 al 31 de diciembre de 2017, siendo la presunta víctima una mujer. Solicito que dicha información sea desagregada por: 1. Número de causa penal. 2. Fecha en la que se tramitó la denuncia. 3. Fecha en la que se inició el procedimiento penal. 4. Estado actual del procedimiento penal, es decir, si el procedimiento penal continúa o si ha concluido. 5. En caso de que el procedimiento penal haya concluido, solicito conocer el motivo de la conclusión del mismo. Solicito que esta información, en caso de existir en formato .xlsx (excel), se remitida en dicho formato.</v>
      </c>
      <c r="C27" s="66">
        <v>1</v>
      </c>
      <c r="D27" s="66">
        <f t="shared" si="0"/>
        <v>0</v>
      </c>
      <c r="E27" s="66">
        <f t="shared" si="1"/>
        <v>0</v>
      </c>
      <c r="F27" s="66">
        <f t="shared" si="2"/>
        <v>0</v>
      </c>
      <c r="G27" s="47">
        <v>43107</v>
      </c>
      <c r="H27" s="89">
        <v>14718</v>
      </c>
      <c r="I27" s="42" t="str">
        <f>'[2]SI2017'!D23</f>
        <v>PNT</v>
      </c>
      <c r="J27" s="46">
        <f>'[1]SOLICITUDES DE INFORMACIÓN'!F27</f>
        <v>1</v>
      </c>
      <c r="K27" s="46">
        <f>'[1]SOLICITUDES DE INFORMACIÓN'!G27</f>
        <v>1</v>
      </c>
      <c r="L27" s="46" t="str">
        <f t="shared" si="3"/>
        <v>No</v>
      </c>
      <c r="M27" s="14" t="s">
        <v>61</v>
      </c>
      <c r="N27" s="43">
        <v>13</v>
      </c>
      <c r="O27" s="62">
        <v>2</v>
      </c>
      <c r="P27" s="49">
        <f t="shared" si="4"/>
        <v>0</v>
      </c>
      <c r="Q27" s="63"/>
      <c r="R27" s="129"/>
      <c r="S27" s="15">
        <f>'[1]SOLICITUDES DE INFORMACIÓN'!G27</f>
        <v>1</v>
      </c>
      <c r="T27" s="68">
        <f>'[1]SOLICITUDES DE INFORMACIÓN'!O27</f>
        <v>0</v>
      </c>
      <c r="U27" s="68">
        <f>'[1]SOLICITUDES DE INFORMACIÓN'!P27</f>
        <v>0</v>
      </c>
      <c r="V27" s="43">
        <v>0</v>
      </c>
      <c r="W27" s="68">
        <f>'[1]SOLICITUDES DE INFORMACIÓN'!R27</f>
        <v>0</v>
      </c>
      <c r="X27" s="68">
        <f>'[1]SOLICITUDES DE INFORMACIÓN'!S27</f>
        <v>0</v>
      </c>
      <c r="Y27" s="68">
        <f>'[1]SOLICITUDES DE INFORMACIÓN'!T27</f>
        <v>0</v>
      </c>
      <c r="Z27" s="68">
        <f>'[1]SOLICITUDES DE INFORMACIÓN'!U27</f>
        <v>0</v>
      </c>
      <c r="AA27" s="68">
        <f>'[1]SOLICITUDES DE INFORMACIÓN'!V27</f>
        <v>0</v>
      </c>
      <c r="AB27" s="53"/>
      <c r="AC27" s="70">
        <f t="shared" si="5"/>
        <v>1</v>
      </c>
      <c r="AD27" s="68">
        <f>'[1]SOLICITUDES DE INFORMACIÓN'!Y27</f>
        <v>0</v>
      </c>
      <c r="AE27" s="68">
        <f>'[1]SOLICITUDES DE INFORMACIÓN'!Z27</f>
        <v>1</v>
      </c>
      <c r="AF27" s="68">
        <f>'[1]SOLICITUDES DE INFORMACIÓN'!AA27</f>
        <v>0</v>
      </c>
      <c r="AG27" s="68">
        <f>'[1]SOLICITUDES DE INFORMACIÓN'!AD27</f>
        <v>0</v>
      </c>
      <c r="AH27" s="68">
        <f>'[1]SOLICITUDES DE INFORMACIÓN'!AD27</f>
        <v>0</v>
      </c>
      <c r="AI27" s="68">
        <f>'[1]SOLICITUDES DE INFORMACIÓN'!AD27</f>
        <v>0</v>
      </c>
      <c r="AJ27" s="68">
        <f>'[1]SOLICITUDES DE INFORMACIÓN'!AE27</f>
        <v>0</v>
      </c>
      <c r="AK27" s="68">
        <f>'[1]SOLICITUDES DE INFORMACIÓN'!AF27</f>
        <v>0</v>
      </c>
      <c r="AL27" s="68">
        <f>'[1]SOLICITUDES DE INFORMACIÓN'!AG27</f>
        <v>0</v>
      </c>
      <c r="AM27" s="68">
        <f>'[1]SOLICITUDES DE INFORMACIÓN'!AH27</f>
        <v>0</v>
      </c>
      <c r="AN27" s="68">
        <f>'[1]SOLICITUDES DE INFORMACIÓN'!AI27</f>
        <v>1</v>
      </c>
      <c r="AO27" s="67">
        <f t="shared" si="6"/>
        <v>0</v>
      </c>
    </row>
    <row r="28" spans="1:41" ht="89.25">
      <c r="A28" s="13">
        <f>'[1]SOLICITUDES DE INFORMACIÓN'!B28</f>
        <v>7</v>
      </c>
      <c r="B28" s="79" t="str">
        <f>'[1]SOLICITUDES DE INFORMACIÓN'!C28</f>
        <v>Solicito documento con el número de sentencias condenatorias emitidas en el periodo del 1 de enero de 2008 al 31 de diciembre de 2017, por el delito de desaparición forzada en el periodo del 1 de enero de 2008 al 31 de diciembre de 2017, siendo la presunta víctima una mujer. Solicito que dicha información sea desagregada por: 1. Número de causa penal. 2. Fecha en la que se tramitó la denuncia. 3. Fecha en la que se inició el procedimiento penal. 4. Fecha en la que se dictó la sentencia. 5. Tipo de sentencia emitida, es decir, si fue condenatoria o absolutoria. Solicito que esta información, en caso de existir en formato .xlsx (excel), se remitida en dicho formato.</v>
      </c>
      <c r="C28" s="66">
        <v>1</v>
      </c>
      <c r="D28" s="66">
        <f t="shared" si="0"/>
        <v>0</v>
      </c>
      <c r="E28" s="66">
        <f t="shared" si="1"/>
        <v>0</v>
      </c>
      <c r="F28" s="66">
        <f t="shared" si="2"/>
        <v>0</v>
      </c>
      <c r="G28" s="47">
        <v>43107</v>
      </c>
      <c r="H28" s="89">
        <v>14818</v>
      </c>
      <c r="I28" s="42" t="str">
        <f>'[2]SI2017'!D24</f>
        <v>PNT</v>
      </c>
      <c r="J28" s="46">
        <f>'[1]SOLICITUDES DE INFORMACIÓN'!F28</f>
        <v>1</v>
      </c>
      <c r="K28" s="46">
        <f>'[1]SOLICITUDES DE INFORMACIÓN'!G28</f>
        <v>1</v>
      </c>
      <c r="L28" s="46" t="str">
        <f t="shared" si="3"/>
        <v>No</v>
      </c>
      <c r="M28" s="14" t="s">
        <v>61</v>
      </c>
      <c r="N28" s="43">
        <v>19</v>
      </c>
      <c r="O28" s="62">
        <v>2</v>
      </c>
      <c r="P28" s="49">
        <f t="shared" si="4"/>
        <v>0</v>
      </c>
      <c r="Q28" s="63"/>
      <c r="R28" s="129"/>
      <c r="S28" s="15">
        <f>'[1]SOLICITUDES DE INFORMACIÓN'!G28</f>
        <v>1</v>
      </c>
      <c r="T28" s="68">
        <f>'[1]SOLICITUDES DE INFORMACIÓN'!O28</f>
        <v>0</v>
      </c>
      <c r="U28" s="68">
        <f>'[1]SOLICITUDES DE INFORMACIÓN'!P28</f>
        <v>0</v>
      </c>
      <c r="V28" s="43">
        <v>0</v>
      </c>
      <c r="W28" s="68">
        <f>'[1]SOLICITUDES DE INFORMACIÓN'!R28</f>
        <v>0</v>
      </c>
      <c r="X28" s="68">
        <f>'[1]SOLICITUDES DE INFORMACIÓN'!S28</f>
        <v>0</v>
      </c>
      <c r="Y28" s="68">
        <f>'[1]SOLICITUDES DE INFORMACIÓN'!T28</f>
        <v>0</v>
      </c>
      <c r="Z28" s="68">
        <f>'[1]SOLICITUDES DE INFORMACIÓN'!U28</f>
        <v>0</v>
      </c>
      <c r="AA28" s="68">
        <f>'[1]SOLICITUDES DE INFORMACIÓN'!V28</f>
        <v>0</v>
      </c>
      <c r="AB28" s="53"/>
      <c r="AC28" s="70">
        <f t="shared" si="5"/>
        <v>1</v>
      </c>
      <c r="AD28" s="68">
        <f>'[1]SOLICITUDES DE INFORMACIÓN'!Y28</f>
        <v>0</v>
      </c>
      <c r="AE28" s="68">
        <f>'[1]SOLICITUDES DE INFORMACIÓN'!Z28</f>
        <v>1</v>
      </c>
      <c r="AF28" s="68">
        <f>'[1]SOLICITUDES DE INFORMACIÓN'!AA28</f>
        <v>0</v>
      </c>
      <c r="AG28" s="68">
        <f>'[1]SOLICITUDES DE INFORMACIÓN'!AD28</f>
        <v>0</v>
      </c>
      <c r="AH28" s="68">
        <f>'[1]SOLICITUDES DE INFORMACIÓN'!AD28</f>
        <v>0</v>
      </c>
      <c r="AI28" s="68">
        <f>'[1]SOLICITUDES DE INFORMACIÓN'!AD28</f>
        <v>0</v>
      </c>
      <c r="AJ28" s="68">
        <f>'[1]SOLICITUDES DE INFORMACIÓN'!AE28</f>
        <v>0</v>
      </c>
      <c r="AK28" s="68">
        <f>'[1]SOLICITUDES DE INFORMACIÓN'!AF28</f>
        <v>0</v>
      </c>
      <c r="AL28" s="68">
        <f>'[1]SOLICITUDES DE INFORMACIÓN'!AG28</f>
        <v>0</v>
      </c>
      <c r="AM28" s="68">
        <f>'[1]SOLICITUDES DE INFORMACIÓN'!AH28</f>
        <v>0</v>
      </c>
      <c r="AN28" s="68">
        <f>'[1]SOLICITUDES DE INFORMACIÓN'!AI28</f>
        <v>1</v>
      </c>
      <c r="AO28" s="67">
        <f t="shared" si="6"/>
        <v>0</v>
      </c>
    </row>
    <row r="29" spans="1:41" ht="89.25">
      <c r="A29" s="13">
        <f>'[1]SOLICITUDES DE INFORMACIÓN'!B29</f>
        <v>8</v>
      </c>
      <c r="B29" s="79" t="str">
        <f>'[1]SOLICITUDES DE INFORMACIÓN'!C29</f>
        <v>Solicito documento con el número de procedimientos penales iniciados en esta Entidad Federativa por el delito de trata de personas en el periodo del 1 de enero de 2008 al 31 de diciembre de 2017, siendo la presunta víctima una mujer. Solicito que dicha información sea desagregada por: 1. Número de causa penal. 2. Fecha en la que se tramitó la denuncia. 3. Fecha en la que se inició el procedimiento penal. 4. Estado actual del procedimiento penal, es decir, si el procedimiento penal continúa o si ha concluido. 5. En caso de que el procedimiento penal haya concluido, solicito conocer el motivo de la conclusión del mismo. Solicito que esta información, en caso de existir en formato .xlsx (excel), se remitida en dicho formato.</v>
      </c>
      <c r="C29" s="66">
        <v>1</v>
      </c>
      <c r="D29" s="66">
        <f t="shared" si="0"/>
        <v>0</v>
      </c>
      <c r="E29" s="66">
        <f t="shared" si="1"/>
        <v>0</v>
      </c>
      <c r="F29" s="66">
        <f t="shared" si="2"/>
        <v>0</v>
      </c>
      <c r="G29" s="47">
        <v>43107</v>
      </c>
      <c r="H29" s="89">
        <v>14918</v>
      </c>
      <c r="I29" s="42" t="str">
        <f>'[2]SI2017'!D25</f>
        <v>PNT</v>
      </c>
      <c r="J29" s="46">
        <f>'[1]SOLICITUDES DE INFORMACIÓN'!F29</f>
        <v>1</v>
      </c>
      <c r="K29" s="46">
        <f>'[1]SOLICITUDES DE INFORMACIÓN'!G29</f>
        <v>1</v>
      </c>
      <c r="L29" s="46" t="str">
        <f t="shared" si="3"/>
        <v>No</v>
      </c>
      <c r="M29" s="14" t="s">
        <v>61</v>
      </c>
      <c r="N29" s="43">
        <v>16</v>
      </c>
      <c r="O29" s="62">
        <v>3</v>
      </c>
      <c r="P29" s="49">
        <f t="shared" si="4"/>
        <v>0</v>
      </c>
      <c r="Q29" s="63"/>
      <c r="R29" s="129"/>
      <c r="S29" s="15">
        <f>'[1]SOLICITUDES DE INFORMACIÓN'!G29</f>
        <v>1</v>
      </c>
      <c r="T29" s="68">
        <f>'[1]SOLICITUDES DE INFORMACIÓN'!O29</f>
        <v>0</v>
      </c>
      <c r="U29" s="68">
        <f>'[1]SOLICITUDES DE INFORMACIÓN'!P29</f>
        <v>0</v>
      </c>
      <c r="V29" s="43">
        <v>0</v>
      </c>
      <c r="W29" s="68">
        <f>'[1]SOLICITUDES DE INFORMACIÓN'!R29</f>
        <v>0</v>
      </c>
      <c r="X29" s="68">
        <f>'[1]SOLICITUDES DE INFORMACIÓN'!S29</f>
        <v>0</v>
      </c>
      <c r="Y29" s="68">
        <f>'[1]SOLICITUDES DE INFORMACIÓN'!T29</f>
        <v>0</v>
      </c>
      <c r="Z29" s="68">
        <f>'[1]SOLICITUDES DE INFORMACIÓN'!U29</f>
        <v>0</v>
      </c>
      <c r="AA29" s="68">
        <f>'[1]SOLICITUDES DE INFORMACIÓN'!V29</f>
        <v>0</v>
      </c>
      <c r="AB29" s="53"/>
      <c r="AC29" s="70">
        <f t="shared" si="5"/>
        <v>1</v>
      </c>
      <c r="AD29" s="68">
        <f>'[1]SOLICITUDES DE INFORMACIÓN'!Y29</f>
        <v>0</v>
      </c>
      <c r="AE29" s="68">
        <f>'[1]SOLICITUDES DE INFORMACIÓN'!Z29</f>
        <v>1</v>
      </c>
      <c r="AF29" s="68">
        <f>'[1]SOLICITUDES DE INFORMACIÓN'!AA29</f>
        <v>0</v>
      </c>
      <c r="AG29" s="68">
        <f>'[1]SOLICITUDES DE INFORMACIÓN'!AD29</f>
        <v>0</v>
      </c>
      <c r="AH29" s="68">
        <f>'[1]SOLICITUDES DE INFORMACIÓN'!AD29</f>
        <v>0</v>
      </c>
      <c r="AI29" s="68">
        <f>'[1]SOLICITUDES DE INFORMACIÓN'!AD29</f>
        <v>0</v>
      </c>
      <c r="AJ29" s="68">
        <f>'[1]SOLICITUDES DE INFORMACIÓN'!AE29</f>
        <v>0</v>
      </c>
      <c r="AK29" s="68">
        <f>'[1]SOLICITUDES DE INFORMACIÓN'!AF29</f>
        <v>0</v>
      </c>
      <c r="AL29" s="68">
        <f>'[1]SOLICITUDES DE INFORMACIÓN'!AG29</f>
        <v>0</v>
      </c>
      <c r="AM29" s="68">
        <f>'[1]SOLICITUDES DE INFORMACIÓN'!AH29</f>
        <v>0</v>
      </c>
      <c r="AN29" s="68">
        <f>'[1]SOLICITUDES DE INFORMACIÓN'!AI29</f>
        <v>1</v>
      </c>
      <c r="AO29" s="67">
        <f t="shared" si="6"/>
        <v>0</v>
      </c>
    </row>
    <row r="30" spans="1:41" ht="89.25">
      <c r="A30" s="13">
        <f>'[1]SOLICITUDES DE INFORMACIÓN'!B30</f>
        <v>9</v>
      </c>
      <c r="B30" s="79" t="str">
        <f>'[1]SOLICITUDES DE INFORMACIÓN'!C30</f>
        <v>Solicito documento con el número de sentencias condenatorias emitidas en el periodo del 1 de enero de 2008 al 31 de diciembre de 2017, por el delito de trata de personas en el periodo del 1 de enero de 2008 al 31 de diciembre de 2017, siendo la presunta víctima una mujer. Solicito que dicha información sea desagregada por: 1. Número de causa penal. 2. Fecha en la que se tramitó la denuncia. 3. Fecha en la que se inició el procedimiento penal. 4. Fecha en la que se dictó la sentencia. 5. Tipo de sentencia emitida, es decir, si fue condenatoria o absolutoria. Solicito que esta información, en caso de existir en formato .xlsx (excel), se remitida en dicho formato.</v>
      </c>
      <c r="C30" s="66">
        <v>1</v>
      </c>
      <c r="D30" s="66">
        <f t="shared" si="0"/>
        <v>0</v>
      </c>
      <c r="E30" s="66">
        <f t="shared" si="1"/>
        <v>0</v>
      </c>
      <c r="F30" s="66">
        <f t="shared" si="2"/>
        <v>0</v>
      </c>
      <c r="G30" s="47">
        <v>43107</v>
      </c>
      <c r="H30" s="89">
        <v>15018</v>
      </c>
      <c r="I30" s="42" t="str">
        <f>'[2]SI2017'!D26</f>
        <v>PNT</v>
      </c>
      <c r="J30" s="46">
        <f>'[1]SOLICITUDES DE INFORMACIÓN'!F30</f>
        <v>1</v>
      </c>
      <c r="K30" s="46">
        <f>'[1]SOLICITUDES DE INFORMACIÓN'!G30</f>
        <v>1</v>
      </c>
      <c r="L30" s="46" t="str">
        <f t="shared" si="3"/>
        <v>No</v>
      </c>
      <c r="M30" s="14" t="s">
        <v>61</v>
      </c>
      <c r="N30" s="43">
        <v>19</v>
      </c>
      <c r="O30" s="62">
        <v>3</v>
      </c>
      <c r="P30" s="49">
        <f t="shared" si="4"/>
        <v>0</v>
      </c>
      <c r="Q30" s="63"/>
      <c r="R30" s="129"/>
      <c r="S30" s="15">
        <f>'[1]SOLICITUDES DE INFORMACIÓN'!G30</f>
        <v>1</v>
      </c>
      <c r="T30" s="68">
        <f>'[1]SOLICITUDES DE INFORMACIÓN'!O30</f>
        <v>0</v>
      </c>
      <c r="U30" s="68">
        <f>'[1]SOLICITUDES DE INFORMACIÓN'!P30</f>
        <v>0</v>
      </c>
      <c r="V30" s="43">
        <v>0</v>
      </c>
      <c r="W30" s="68">
        <f>'[1]SOLICITUDES DE INFORMACIÓN'!R30</f>
        <v>0</v>
      </c>
      <c r="X30" s="68">
        <f>'[1]SOLICITUDES DE INFORMACIÓN'!S30</f>
        <v>0</v>
      </c>
      <c r="Y30" s="68">
        <f>'[1]SOLICITUDES DE INFORMACIÓN'!T30</f>
        <v>0</v>
      </c>
      <c r="Z30" s="68">
        <f>$Z$29</f>
        <v>0</v>
      </c>
      <c r="AA30" s="68">
        <f>'[1]SOLICITUDES DE INFORMACIÓN'!V30</f>
        <v>0</v>
      </c>
      <c r="AB30" s="53"/>
      <c r="AC30" s="70">
        <f t="shared" si="5"/>
        <v>1</v>
      </c>
      <c r="AD30" s="68">
        <f>'[1]SOLICITUDES DE INFORMACIÓN'!Y30</f>
        <v>0</v>
      </c>
      <c r="AE30" s="68">
        <f>'[1]SOLICITUDES DE INFORMACIÓN'!Z30</f>
        <v>1</v>
      </c>
      <c r="AF30" s="68">
        <f>'[1]SOLICITUDES DE INFORMACIÓN'!AA30</f>
        <v>0</v>
      </c>
      <c r="AG30" s="68">
        <f>'[1]SOLICITUDES DE INFORMACIÓN'!AD30</f>
        <v>0</v>
      </c>
      <c r="AH30" s="68">
        <f>'[1]SOLICITUDES DE INFORMACIÓN'!AD30</f>
        <v>0</v>
      </c>
      <c r="AI30" s="68">
        <f>'[1]SOLICITUDES DE INFORMACIÓN'!AD30</f>
        <v>0</v>
      </c>
      <c r="AJ30" s="68">
        <f>'[1]SOLICITUDES DE INFORMACIÓN'!AE30</f>
        <v>0</v>
      </c>
      <c r="AK30" s="68">
        <f>'[1]SOLICITUDES DE INFORMACIÓN'!AF30</f>
        <v>0</v>
      </c>
      <c r="AL30" s="68">
        <f>'[1]SOLICITUDES DE INFORMACIÓN'!AG30</f>
        <v>0</v>
      </c>
      <c r="AM30" s="68">
        <f>'[1]SOLICITUDES DE INFORMACIÓN'!AH30</f>
        <v>0</v>
      </c>
      <c r="AN30" s="68">
        <f>'[1]SOLICITUDES DE INFORMACIÓN'!AI30</f>
        <v>1</v>
      </c>
      <c r="AO30" s="67">
        <f t="shared" si="6"/>
        <v>0</v>
      </c>
    </row>
    <row r="31" spans="1:41" ht="89.25">
      <c r="A31" s="13">
        <f>'[1]SOLICITUDES DE INFORMACIÓN'!B31</f>
        <v>10</v>
      </c>
      <c r="B31" s="79" t="str">
        <f>'[1]SOLICITUDES DE INFORMACIÓN'!C31</f>
        <v> Solicito documento con el número de procedimientos penales iniciados en esta Entidad Federativa por el delito de feminicidio en el periodo del 1 de enero de 2017 al 31 de diciembre de 2017, siendo la presunta víctima una mujer. Solicito que dicha información sea desagregada por: 1. Número de causa penal. 2. Fecha en la que se tramitó la denuncia. 3. Fecha en la que se inició el procedimiento penal. 4. Estado actual del procedimiento penal, es decir, si el procedimiento penal continúa o si ha concluido. 5. En caso de que el procedimiento penal haya concluido, solicito conocer el motivo de la conclusión del mismo. Solicito que esta información, en caso de existir en formato .xlsx (excel), se remitida en dicho formato.</v>
      </c>
      <c r="C31" s="61">
        <v>1</v>
      </c>
      <c r="D31" s="61">
        <f>T31</f>
        <v>0</v>
      </c>
      <c r="E31" s="61">
        <f>T31</f>
        <v>0</v>
      </c>
      <c r="F31" s="61">
        <f>T31</f>
        <v>0</v>
      </c>
      <c r="G31" s="47">
        <v>43107</v>
      </c>
      <c r="H31" s="89">
        <v>15118</v>
      </c>
      <c r="I31" s="43" t="str">
        <f>'[2]SI2017'!D27</f>
        <v>PNT</v>
      </c>
      <c r="J31" s="46">
        <f>'[1]SOLICITUDES DE INFORMACIÓN'!F31</f>
        <v>1</v>
      </c>
      <c r="K31" s="46">
        <f>'[1]SOLICITUDES DE INFORMACIÓN'!G31</f>
        <v>1</v>
      </c>
      <c r="L31" s="46" t="str">
        <f t="shared" si="3"/>
        <v>No</v>
      </c>
      <c r="M31" s="14" t="s">
        <v>61</v>
      </c>
      <c r="N31" s="43">
        <v>19</v>
      </c>
      <c r="O31" s="62">
        <v>2</v>
      </c>
      <c r="P31" s="49">
        <f t="shared" si="4"/>
        <v>0</v>
      </c>
      <c r="Q31" s="63"/>
      <c r="R31" s="129"/>
      <c r="S31" s="15">
        <f>'[1]SOLICITUDES DE INFORMACIÓN'!G31</f>
        <v>1</v>
      </c>
      <c r="T31" s="68">
        <f>'[1]SOLICITUDES DE INFORMACIÓN'!O31</f>
        <v>0</v>
      </c>
      <c r="U31" s="68">
        <f>'[1]SOLICITUDES DE INFORMACIÓN'!P31</f>
        <v>0</v>
      </c>
      <c r="V31" s="43">
        <v>0</v>
      </c>
      <c r="W31" s="68">
        <f>'[1]SOLICITUDES DE INFORMACIÓN'!R31</f>
        <v>0</v>
      </c>
      <c r="X31" s="16">
        <f>'[1]SOLICITUDES DE INFORMACIÓN'!S31</f>
        <v>0</v>
      </c>
      <c r="Y31" s="16">
        <f>'[1]SOLICITUDES DE INFORMACIÓN'!T31</f>
        <v>0</v>
      </c>
      <c r="Z31" s="16">
        <f>'[1]SOLICITUDES DE INFORMACIÓN'!U31</f>
        <v>0</v>
      </c>
      <c r="AA31" s="16">
        <f>'[1]SOLICITUDES DE INFORMACIÓN'!V31</f>
        <v>0</v>
      </c>
      <c r="AB31" s="53"/>
      <c r="AC31" s="15">
        <f t="shared" si="5"/>
        <v>1</v>
      </c>
      <c r="AD31" s="16">
        <f>'[1]SOLICITUDES DE INFORMACIÓN'!Y31</f>
        <v>0</v>
      </c>
      <c r="AE31" s="16">
        <f>'[1]SOLICITUDES DE INFORMACIÓN'!Z31</f>
        <v>1</v>
      </c>
      <c r="AF31" s="16">
        <f>'[1]SOLICITUDES DE INFORMACIÓN'!AA31</f>
        <v>0</v>
      </c>
      <c r="AG31" s="16">
        <f>'[1]SOLICITUDES DE INFORMACIÓN'!AD31</f>
        <v>0</v>
      </c>
      <c r="AH31" s="16">
        <f>'[1]SOLICITUDES DE INFORMACIÓN'!AD31</f>
        <v>0</v>
      </c>
      <c r="AI31" s="16">
        <f>'[1]SOLICITUDES DE INFORMACIÓN'!AD31</f>
        <v>0</v>
      </c>
      <c r="AJ31" s="16">
        <f>'[1]SOLICITUDES DE INFORMACIÓN'!AE31</f>
        <v>0</v>
      </c>
      <c r="AK31" s="16">
        <f>'[1]SOLICITUDES DE INFORMACIÓN'!AF31</f>
        <v>0</v>
      </c>
      <c r="AL31" s="16">
        <f>'[1]SOLICITUDES DE INFORMACIÓN'!AG31</f>
        <v>0</v>
      </c>
      <c r="AM31" s="16">
        <f>'[1]SOLICITUDES DE INFORMACIÓN'!AH31</f>
        <v>0</v>
      </c>
      <c r="AN31" s="16">
        <f>'[1]SOLICITUDES DE INFORMACIÓN'!AI31</f>
        <v>1</v>
      </c>
      <c r="AO31" s="52">
        <f>T31</f>
        <v>0</v>
      </c>
    </row>
    <row r="32" spans="1:41" ht="76.5">
      <c r="A32" s="13">
        <f>'[1]SOLICITUDES DE INFORMACIÓN'!B32</f>
        <v>11</v>
      </c>
      <c r="B32" s="79" t="str">
        <f>'[1]SOLICITUDES DE INFORMACIÓN'!C32</f>
        <v>Solicito documento con el número de sentencias en el periodo del 1 de enero de 2017 al 31 de diciembre de 2017, por el delito de feminicidio en el periodo del 1 de enero de 2008 al 31 de diciembre de 2017, siendo la presunta víctima una mujer. Solicito que dicha información sea desagregada por: 1. Número de causa penal. 2. Fecha en la que se tramitó la denuncia. 3. Fecha en la que se inició el procedimiento penal. 4. Fecha en la que se dictó la sentencia. 5. Tipo de sentencia emitida, es decir, si fue condenatoria o absolutoria. Solicito que esta información, en caso de existir en formato .xlsx (excel), se remitida en dicho formato.</v>
      </c>
      <c r="C32" s="81">
        <f aca="true" t="shared" si="7" ref="C32:C41">C22</f>
        <v>1</v>
      </c>
      <c r="D32" s="61">
        <v>1</v>
      </c>
      <c r="E32" s="61">
        <f t="shared" si="1"/>
        <v>0</v>
      </c>
      <c r="F32" s="61">
        <f t="shared" si="2"/>
        <v>0</v>
      </c>
      <c r="G32" s="47">
        <v>43107</v>
      </c>
      <c r="H32" s="89">
        <v>15218</v>
      </c>
      <c r="I32" s="43" t="s">
        <v>102</v>
      </c>
      <c r="J32" s="46">
        <f>'[1]SOLICITUDES DE INFORMACIÓN'!F32</f>
        <v>1</v>
      </c>
      <c r="K32" s="46">
        <f>'[1]SOLICITUDES DE INFORMACIÓN'!G32</f>
        <v>1</v>
      </c>
      <c r="L32" s="46" t="str">
        <f t="shared" si="3"/>
        <v>No</v>
      </c>
      <c r="M32" s="14" t="s">
        <v>61</v>
      </c>
      <c r="N32" s="43">
        <v>18</v>
      </c>
      <c r="O32" s="62">
        <v>3</v>
      </c>
      <c r="P32" s="49">
        <f t="shared" si="4"/>
        <v>0</v>
      </c>
      <c r="Q32" s="63"/>
      <c r="R32" s="129"/>
      <c r="S32" s="15">
        <f>'[1]SOLICITUDES DE INFORMACIÓN'!G32</f>
        <v>1</v>
      </c>
      <c r="T32" s="16">
        <f>'[1]SOLICITUDES DE INFORMACIÓN'!O32</f>
        <v>0</v>
      </c>
      <c r="U32" s="16">
        <f>'[1]SOLICITUDES DE INFORMACIÓN'!P32</f>
        <v>0</v>
      </c>
      <c r="V32" s="43">
        <v>0</v>
      </c>
      <c r="W32" s="16">
        <f>'[1]SOLICITUDES DE INFORMACIÓN'!R32</f>
        <v>0</v>
      </c>
      <c r="X32" s="16">
        <f>'[1]SOLICITUDES DE INFORMACIÓN'!S32</f>
        <v>0</v>
      </c>
      <c r="Y32" s="16">
        <f>'[1]SOLICITUDES DE INFORMACIÓN'!T32</f>
        <v>0</v>
      </c>
      <c r="Z32" s="16">
        <f>'[1]SOLICITUDES DE INFORMACIÓN'!U32</f>
        <v>0</v>
      </c>
      <c r="AA32" s="16">
        <f>'[1]SOLICITUDES DE INFORMACIÓN'!V32</f>
        <v>0</v>
      </c>
      <c r="AB32" s="53"/>
      <c r="AC32" s="15">
        <f>S32</f>
        <v>1</v>
      </c>
      <c r="AD32" s="16">
        <f>'[1]SOLICITUDES DE INFORMACIÓN'!Y32</f>
        <v>0</v>
      </c>
      <c r="AE32" s="16">
        <f>'[1]SOLICITUDES DE INFORMACIÓN'!Z32</f>
        <v>1</v>
      </c>
      <c r="AF32" s="16">
        <f>'[1]SOLICITUDES DE INFORMACIÓN'!AA32</f>
        <v>0</v>
      </c>
      <c r="AG32" s="16">
        <f>'[1]SOLICITUDES DE INFORMACIÓN'!AD32</f>
        <v>0</v>
      </c>
      <c r="AH32" s="16">
        <f>'[1]SOLICITUDES DE INFORMACIÓN'!AD32</f>
        <v>0</v>
      </c>
      <c r="AI32" s="16">
        <f>'[1]SOLICITUDES DE INFORMACIÓN'!AD32</f>
        <v>0</v>
      </c>
      <c r="AJ32" s="16">
        <f>'[1]SOLICITUDES DE INFORMACIÓN'!AE32</f>
        <v>0</v>
      </c>
      <c r="AK32" s="16">
        <f>'[1]SOLICITUDES DE INFORMACIÓN'!AF32</f>
        <v>0</v>
      </c>
      <c r="AL32" s="16">
        <f>'[1]SOLICITUDES DE INFORMACIÓN'!AG32</f>
        <v>0</v>
      </c>
      <c r="AM32" s="16">
        <f>'[1]SOLICITUDES DE INFORMACIÓN'!AH32</f>
        <v>0</v>
      </c>
      <c r="AN32" s="16">
        <f>'[1]SOLICITUDES DE INFORMACIÓN'!AI32</f>
        <v>1</v>
      </c>
      <c r="AO32" s="52">
        <f t="shared" si="6"/>
        <v>0</v>
      </c>
    </row>
    <row r="33" spans="1:41" ht="12.75">
      <c r="A33" s="13">
        <f>'[1]SOLICITUDES DE INFORMACIÓN'!B33</f>
        <v>12</v>
      </c>
      <c r="B33" s="79" t="str">
        <f>'[1]SOLICITUDES DE INFORMACIÓN'!C33</f>
        <v>Solicitud de acta de nacimiento a nombre de ///////.</v>
      </c>
      <c r="C33" s="61">
        <f t="shared" si="7"/>
        <v>1</v>
      </c>
      <c r="D33" s="61">
        <f t="shared" si="0"/>
        <v>0</v>
      </c>
      <c r="E33" s="61">
        <f t="shared" si="1"/>
        <v>0</v>
      </c>
      <c r="F33" s="61">
        <f t="shared" si="2"/>
        <v>0</v>
      </c>
      <c r="G33" s="47">
        <v>43110</v>
      </c>
      <c r="H33" s="90">
        <v>34118</v>
      </c>
      <c r="I33" s="43" t="str">
        <f>'[2]SI2017'!D29</f>
        <v>PNT</v>
      </c>
      <c r="J33" s="46">
        <f>'[1]SOLICITUDES DE INFORMACIÓN'!F33</f>
        <v>1</v>
      </c>
      <c r="K33" s="46">
        <f>'[1]SOLICITUDES DE INFORMACIÓN'!G33</f>
        <v>1</v>
      </c>
      <c r="L33" s="46" t="str">
        <f t="shared" si="3"/>
        <v>No</v>
      </c>
      <c r="M33" s="14" t="s">
        <v>61</v>
      </c>
      <c r="N33" s="43">
        <v>0</v>
      </c>
      <c r="O33" s="62">
        <v>1</v>
      </c>
      <c r="P33" s="49">
        <f t="shared" si="4"/>
        <v>0</v>
      </c>
      <c r="Q33" s="63"/>
      <c r="R33" s="129"/>
      <c r="S33" s="15">
        <f>$T$31</f>
        <v>0</v>
      </c>
      <c r="T33" s="16">
        <f>$T$32</f>
        <v>0</v>
      </c>
      <c r="U33" s="16">
        <f>'[1]SOLICITUDES DE INFORMACIÓN'!P33</f>
        <v>0</v>
      </c>
      <c r="V33" s="43">
        <v>1</v>
      </c>
      <c r="W33" s="16">
        <f>$W$32</f>
        <v>0</v>
      </c>
      <c r="X33" s="16">
        <f>$X$32</f>
        <v>0</v>
      </c>
      <c r="Y33" s="16">
        <f>$X$32</f>
        <v>0</v>
      </c>
      <c r="Z33" s="16">
        <f>'[1]SOLICITUDES DE INFORMACIÓN'!U33</f>
        <v>0</v>
      </c>
      <c r="AA33" s="16">
        <f>'[1]SOLICITUDES DE INFORMACIÓN'!V33</f>
        <v>0</v>
      </c>
      <c r="AB33" s="53"/>
      <c r="AC33" s="15">
        <f t="shared" si="5"/>
        <v>0</v>
      </c>
      <c r="AD33" s="16">
        <f>'[1]SOLICITUDES DE INFORMACIÓN'!Y33</f>
        <v>0</v>
      </c>
      <c r="AE33" s="16">
        <f>'[1]SOLICITUDES DE INFORMACIÓN'!Z33</f>
        <v>1</v>
      </c>
      <c r="AF33" s="16">
        <f>'[1]SOLICITUDES DE INFORMACIÓN'!AA33</f>
        <v>0</v>
      </c>
      <c r="AG33" s="16">
        <f>'[1]SOLICITUDES DE INFORMACIÓN'!AD33</f>
        <v>0</v>
      </c>
      <c r="AH33" s="16">
        <f>'[1]SOLICITUDES DE INFORMACIÓN'!AD33</f>
        <v>0</v>
      </c>
      <c r="AI33" s="16">
        <f>'[1]SOLICITUDES DE INFORMACIÓN'!AD33</f>
        <v>0</v>
      </c>
      <c r="AJ33" s="16">
        <f>'[1]SOLICITUDES DE INFORMACIÓN'!AE33</f>
        <v>0</v>
      </c>
      <c r="AK33" s="16">
        <f>'[1]SOLICITUDES DE INFORMACIÓN'!AF33</f>
        <v>0</v>
      </c>
      <c r="AL33" s="16">
        <f>'[1]SOLICITUDES DE INFORMACIÓN'!AG33</f>
        <v>0</v>
      </c>
      <c r="AM33" s="16">
        <f>'[1]SOLICITUDES DE INFORMACIÓN'!AH33</f>
        <v>0</v>
      </c>
      <c r="AN33" s="16">
        <f>'[1]SOLICITUDES DE INFORMACIÓN'!AI33</f>
        <v>1</v>
      </c>
      <c r="AO33" s="52">
        <f t="shared" si="6"/>
        <v>0</v>
      </c>
    </row>
    <row r="34" spans="1:41" ht="51">
      <c r="A34" s="13">
        <f>'[1]SOLICITUDES DE INFORMACIÓN'!B34</f>
        <v>13</v>
      </c>
      <c r="B34" s="79" t="str">
        <f>'[1]SOLICITUDES DE INFORMACIÓN'!C34</f>
        <v>“Me gustaría saber si en su entidad federativa, se cuentan con indicadores de evaluación de desempeño del personal que opera el Sistema Penal Acusatorio, así como de indicadores de evaluación del Sistema en general. Y en caso de contar con dichos indicadores, qué tipo de información se considera para elaborarlos y aplicarlos, y de ser posible se proporcionan los mismos Muchas gracias”.</v>
      </c>
      <c r="C34" s="61">
        <f t="shared" si="7"/>
        <v>1</v>
      </c>
      <c r="D34" s="61">
        <f t="shared" si="0"/>
        <v>0</v>
      </c>
      <c r="E34" s="61">
        <f t="shared" si="1"/>
        <v>0</v>
      </c>
      <c r="F34" s="61">
        <f t="shared" si="2"/>
        <v>0</v>
      </c>
      <c r="G34" s="47">
        <v>43111</v>
      </c>
      <c r="H34" s="89" t="s">
        <v>64</v>
      </c>
      <c r="I34" s="43" t="str">
        <f>'[2]SI2017'!D30</f>
        <v>PNT</v>
      </c>
      <c r="J34" s="46">
        <f>'[1]SOLICITUDES DE INFORMACIÓN'!F34</f>
        <v>1</v>
      </c>
      <c r="K34" s="46">
        <f>'[1]SOLICITUDES DE INFORMACIÓN'!G34</f>
        <v>1</v>
      </c>
      <c r="L34" s="46" t="str">
        <f t="shared" si="3"/>
        <v>No</v>
      </c>
      <c r="M34" s="14" t="s">
        <v>61</v>
      </c>
      <c r="N34" s="43">
        <v>0</v>
      </c>
      <c r="O34" s="43">
        <v>1</v>
      </c>
      <c r="P34" s="49">
        <f t="shared" si="4"/>
        <v>0</v>
      </c>
      <c r="Q34" s="63"/>
      <c r="R34" s="129"/>
      <c r="S34" s="15">
        <v>1</v>
      </c>
      <c r="T34" s="16">
        <f>'[1]SOLICITUDES DE INFORMACIÓN'!O34</f>
        <v>0</v>
      </c>
      <c r="U34" s="16">
        <f>'[1]SOLICITUDES DE INFORMACIÓN'!P34</f>
        <v>0</v>
      </c>
      <c r="V34" s="43">
        <v>0</v>
      </c>
      <c r="W34" s="16">
        <f>$W$32</f>
        <v>0</v>
      </c>
      <c r="X34" s="16">
        <f>'[1]SOLICITUDES DE INFORMACIÓN'!S34</f>
        <v>0</v>
      </c>
      <c r="Y34" s="16">
        <f>'[1]SOLICITUDES DE INFORMACIÓN'!T34</f>
        <v>0</v>
      </c>
      <c r="Z34" s="16">
        <f>$Z$32</f>
        <v>0</v>
      </c>
      <c r="AA34" s="16">
        <f>'[1]SOLICITUDES DE INFORMACIÓN'!V34</f>
        <v>0</v>
      </c>
      <c r="AB34" s="53"/>
      <c r="AC34" s="15">
        <f t="shared" si="5"/>
        <v>1</v>
      </c>
      <c r="AD34" s="16">
        <f>'[1]SOLICITUDES DE INFORMACIÓN'!Y34</f>
        <v>0</v>
      </c>
      <c r="AE34" s="16">
        <f>'[1]SOLICITUDES DE INFORMACIÓN'!Z34</f>
        <v>1</v>
      </c>
      <c r="AF34" s="16">
        <f>'[1]SOLICITUDES DE INFORMACIÓN'!AA34</f>
        <v>0</v>
      </c>
      <c r="AG34" s="16">
        <f>'[1]SOLICITUDES DE INFORMACIÓN'!AD34</f>
        <v>0</v>
      </c>
      <c r="AH34" s="16">
        <f>'[1]SOLICITUDES DE INFORMACIÓN'!AD34</f>
        <v>0</v>
      </c>
      <c r="AI34" s="16">
        <f>'[1]SOLICITUDES DE INFORMACIÓN'!AD34</f>
        <v>0</v>
      </c>
      <c r="AJ34" s="16">
        <f>'[1]SOLICITUDES DE INFORMACIÓN'!AE34</f>
        <v>0</v>
      </c>
      <c r="AK34" s="16">
        <f>'[1]SOLICITUDES DE INFORMACIÓN'!AF34</f>
        <v>0</v>
      </c>
      <c r="AL34" s="16">
        <f>'[1]SOLICITUDES DE INFORMACIÓN'!AG34</f>
        <v>0</v>
      </c>
      <c r="AM34" s="16">
        <v>1</v>
      </c>
      <c r="AN34" s="16">
        <f>$AM$65</f>
        <v>0</v>
      </c>
      <c r="AO34" s="52">
        <f t="shared" si="6"/>
        <v>0</v>
      </c>
    </row>
    <row r="35" spans="1:41" ht="25.5">
      <c r="A35" s="13">
        <f>'[1]SOLICITUDES DE INFORMACIÓN'!B35</f>
        <v>14</v>
      </c>
      <c r="B35" s="79" t="str">
        <f>'[1]SOLICITUDES DE INFORMACIÓN'!C35</f>
        <v>Versión pública de la resolución emitida por la primera sala unitaria penal dentro del cuaderno de apelación I-4/2017.</v>
      </c>
      <c r="C35" s="61">
        <f t="shared" si="7"/>
        <v>1</v>
      </c>
      <c r="D35" s="61">
        <f t="shared" si="0"/>
        <v>0</v>
      </c>
      <c r="E35" s="61">
        <f t="shared" si="1"/>
        <v>0</v>
      </c>
      <c r="F35" s="61">
        <f t="shared" si="2"/>
        <v>0</v>
      </c>
      <c r="G35" s="48">
        <v>43111</v>
      </c>
      <c r="H35" s="90">
        <v>37318</v>
      </c>
      <c r="I35" s="43" t="str">
        <f>'[2]SI2017'!D31</f>
        <v>PNT</v>
      </c>
      <c r="J35" s="46">
        <f>'[1]SOLICITUDES DE INFORMACIÓN'!F35</f>
        <v>1</v>
      </c>
      <c r="K35" s="46">
        <f>'[1]SOLICITUDES DE INFORMACIÓN'!G35</f>
        <v>1</v>
      </c>
      <c r="L35" s="46" t="str">
        <f t="shared" si="3"/>
        <v>No</v>
      </c>
      <c r="M35" s="14" t="s">
        <v>61</v>
      </c>
      <c r="N35" s="43">
        <v>13</v>
      </c>
      <c r="O35" s="43">
        <v>2</v>
      </c>
      <c r="P35" s="49">
        <f t="shared" si="4"/>
        <v>0</v>
      </c>
      <c r="Q35" s="63"/>
      <c r="R35" s="129"/>
      <c r="S35" s="15">
        <f>'[1]SOLICITUDES DE INFORMACIÓN'!G35</f>
        <v>1</v>
      </c>
      <c r="T35" s="16">
        <f>'[1]SOLICITUDES DE INFORMACIÓN'!O35</f>
        <v>0</v>
      </c>
      <c r="U35" s="16">
        <f>'[1]SOLICITUDES DE INFORMACIÓN'!P35</f>
        <v>0</v>
      </c>
      <c r="V35" s="43">
        <v>0</v>
      </c>
      <c r="W35" s="16">
        <f>'[1]SOLICITUDES DE INFORMACIÓN'!R35</f>
        <v>0</v>
      </c>
      <c r="X35" s="16">
        <f>'[1]SOLICITUDES DE INFORMACIÓN'!S35</f>
        <v>0</v>
      </c>
      <c r="Y35" s="16">
        <f>'[1]SOLICITUDES DE INFORMACIÓN'!T35</f>
        <v>0</v>
      </c>
      <c r="Z35" s="16">
        <f>'[1]SOLICITUDES DE INFORMACIÓN'!U35</f>
        <v>0</v>
      </c>
      <c r="AA35" s="16">
        <f>'[1]SOLICITUDES DE INFORMACIÓN'!V35</f>
        <v>0</v>
      </c>
      <c r="AB35" s="53"/>
      <c r="AC35" s="15">
        <f t="shared" si="5"/>
        <v>1</v>
      </c>
      <c r="AD35" s="16">
        <f>'[1]SOLICITUDES DE INFORMACIÓN'!Y35</f>
        <v>0</v>
      </c>
      <c r="AE35" s="16">
        <f>'[1]SOLICITUDES DE INFORMACIÓN'!Z35</f>
        <v>1</v>
      </c>
      <c r="AF35" s="16">
        <f>'[1]SOLICITUDES DE INFORMACIÓN'!AA35</f>
        <v>0</v>
      </c>
      <c r="AG35" s="16">
        <f>'[1]SOLICITUDES DE INFORMACIÓN'!AD35</f>
        <v>0</v>
      </c>
      <c r="AH35" s="16">
        <f>'[1]SOLICITUDES DE INFORMACIÓN'!AD35</f>
        <v>0</v>
      </c>
      <c r="AI35" s="16">
        <f>'[1]SOLICITUDES DE INFORMACIÓN'!AD35</f>
        <v>0</v>
      </c>
      <c r="AJ35" s="16">
        <f>'[1]SOLICITUDES DE INFORMACIÓN'!AE35</f>
        <v>0</v>
      </c>
      <c r="AK35" s="16">
        <f>'[1]SOLICITUDES DE INFORMACIÓN'!AF35</f>
        <v>0</v>
      </c>
      <c r="AL35" s="16">
        <f>'[1]SOLICITUDES DE INFORMACIÓN'!AG35</f>
        <v>0</v>
      </c>
      <c r="AM35" s="16">
        <f>'[1]SOLICITUDES DE INFORMACIÓN'!AH35</f>
        <v>0</v>
      </c>
      <c r="AN35" s="16">
        <f>'[1]SOLICITUDES DE INFORMACIÓN'!AI35</f>
        <v>1</v>
      </c>
      <c r="AO35" s="52">
        <f t="shared" si="6"/>
        <v>0</v>
      </c>
    </row>
    <row r="36" spans="1:41" ht="25.5">
      <c r="A36" s="13">
        <f>'[1]SOLICITUDES DE INFORMACIÓN'!B36</f>
        <v>15</v>
      </c>
      <c r="B36" s="79" t="str">
        <f>'[1]SOLICITUDES DE INFORMACIÓN'!C36</f>
        <v>Versión pública de la resolución emitida dentro del toca XI-46/2017 de la tercera sala penal del supremo tribunal de justicia del estado.</v>
      </c>
      <c r="C36" s="61">
        <f t="shared" si="7"/>
        <v>1</v>
      </c>
      <c r="D36" s="61">
        <f t="shared" si="0"/>
        <v>0</v>
      </c>
      <c r="E36" s="61">
        <f t="shared" si="1"/>
        <v>0</v>
      </c>
      <c r="F36" s="61">
        <f t="shared" si="2"/>
        <v>0</v>
      </c>
      <c r="G36" s="48">
        <v>43112</v>
      </c>
      <c r="H36" s="90">
        <v>39818</v>
      </c>
      <c r="I36" s="43" t="str">
        <f>'[2]SI2017'!D32</f>
        <v>PNT</v>
      </c>
      <c r="J36" s="46">
        <f>'[1]SOLICITUDES DE INFORMACIÓN'!F36</f>
        <v>1</v>
      </c>
      <c r="K36" s="46">
        <f>'[1]SOLICITUDES DE INFORMACIÓN'!G36</f>
        <v>1</v>
      </c>
      <c r="L36" s="46" t="str">
        <f t="shared" si="3"/>
        <v>No</v>
      </c>
      <c r="M36" s="14" t="s">
        <v>61</v>
      </c>
      <c r="N36" s="43">
        <v>8</v>
      </c>
      <c r="O36" s="43">
        <v>2</v>
      </c>
      <c r="P36" s="49">
        <f t="shared" si="4"/>
        <v>0</v>
      </c>
      <c r="Q36" s="63"/>
      <c r="R36" s="129"/>
      <c r="S36" s="15">
        <f>'[1]SOLICITUDES DE INFORMACIÓN'!G36</f>
        <v>1</v>
      </c>
      <c r="T36" s="16">
        <f>'[1]SOLICITUDES DE INFORMACIÓN'!O36</f>
        <v>0</v>
      </c>
      <c r="U36" s="16">
        <f>'[1]SOLICITUDES DE INFORMACIÓN'!P36</f>
        <v>0</v>
      </c>
      <c r="V36" s="43">
        <v>0</v>
      </c>
      <c r="W36" s="16">
        <f>'[1]SOLICITUDES DE INFORMACIÓN'!R36</f>
        <v>0</v>
      </c>
      <c r="X36" s="16">
        <f>'[1]SOLICITUDES DE INFORMACIÓN'!S36</f>
        <v>0</v>
      </c>
      <c r="Y36" s="16">
        <f>'[1]SOLICITUDES DE INFORMACIÓN'!T36</f>
        <v>0</v>
      </c>
      <c r="Z36" s="16">
        <f>'[1]SOLICITUDES DE INFORMACIÓN'!U36</f>
        <v>0</v>
      </c>
      <c r="AA36" s="16">
        <f>'[1]SOLICITUDES DE INFORMACIÓN'!V36</f>
        <v>0</v>
      </c>
      <c r="AB36" s="53"/>
      <c r="AC36" s="15">
        <f t="shared" si="5"/>
        <v>1</v>
      </c>
      <c r="AD36" s="16">
        <f>'[1]SOLICITUDES DE INFORMACIÓN'!Y36</f>
        <v>0</v>
      </c>
      <c r="AE36" s="16">
        <f>'[1]SOLICITUDES DE INFORMACIÓN'!Z36</f>
        <v>1</v>
      </c>
      <c r="AF36" s="16">
        <f>'[1]SOLICITUDES DE INFORMACIÓN'!AA36</f>
        <v>0</v>
      </c>
      <c r="AG36" s="16">
        <f>'[1]SOLICITUDES DE INFORMACIÓN'!AD36</f>
        <v>0</v>
      </c>
      <c r="AH36" s="16">
        <f>'[1]SOLICITUDES DE INFORMACIÓN'!AD36</f>
        <v>0</v>
      </c>
      <c r="AI36" s="16">
        <f>'[1]SOLICITUDES DE INFORMACIÓN'!AD36</f>
        <v>0</v>
      </c>
      <c r="AJ36" s="16">
        <f>'[1]SOLICITUDES DE INFORMACIÓN'!AE36</f>
        <v>0</v>
      </c>
      <c r="AK36" s="16">
        <f>'[1]SOLICITUDES DE INFORMACIÓN'!AF36</f>
        <v>0</v>
      </c>
      <c r="AL36" s="16">
        <f>'[1]SOLICITUDES DE INFORMACIÓN'!AG36</f>
        <v>0</v>
      </c>
      <c r="AM36" s="16">
        <f>'[1]SOLICITUDES DE INFORMACIÓN'!AH36</f>
        <v>0</v>
      </c>
      <c r="AN36" s="16">
        <f>'[1]SOLICITUDES DE INFORMACIÓN'!AI36</f>
        <v>1</v>
      </c>
      <c r="AO36" s="52">
        <f t="shared" si="6"/>
        <v>0</v>
      </c>
    </row>
    <row r="37" spans="1:41" ht="127.5">
      <c r="A37" s="13">
        <f>'[1]SOLICITUDES DE INFORMACIÓN'!B37</f>
        <v>16</v>
      </c>
      <c r="B37" s="79" t="str">
        <f>'[1]SOLICITUDES DE INFORMACIÓN'!C37</f>
        <v>Cuestionario Fiscalías o Procuradurías 1. ¿Cuántos adolescentes fueron puestos a disposición del MP del año 2015 a la fecha? Desglose por sexo, año y mes (encontrará una tabla anexada que le ayudará a completar esta pregunta) 2. De los adolescentes que fueron puestos a disposición del MP del año 2015 a la fecha, ¿cuantos pertenecen a un grupo indígena? Desglose por año y por sexo (encontrará una tabla anexada que le ayudará a completar la pregunta) 3. De los adolescentes que fueron puestos a disposición del MP del año 2015 a la fecha ¿Cuántos eran personas con discapacidad? Desglose por año y por sexo (encontrará una tabla anexada que le ayudará a completar la pregunta) 4. De los adolescentes que fueron puestos a disposición del MP del año 2015 a la fecha ¿Cuántos eran pertenecientes a un grupo LGTTBI (lesbiana, gay, travesti, transexual, bisexual, intersexual)? Desglose por año y por sexo (encontrará una tabla anexada que le ayudará a completar la pregunta)</v>
      </c>
      <c r="C37" s="61">
        <f t="shared" si="7"/>
        <v>1</v>
      </c>
      <c r="D37" s="61">
        <f t="shared" si="0"/>
        <v>0</v>
      </c>
      <c r="E37" s="61">
        <f t="shared" si="1"/>
        <v>0</v>
      </c>
      <c r="F37" s="61">
        <f t="shared" si="2"/>
        <v>0</v>
      </c>
      <c r="G37" s="48">
        <v>43116</v>
      </c>
      <c r="H37" s="89">
        <v>43718</v>
      </c>
      <c r="I37" s="43" t="str">
        <f>'[2]SI2017'!D33</f>
        <v>PNT</v>
      </c>
      <c r="J37" s="46">
        <f>'[1]SOLICITUDES DE INFORMACIÓN'!F37</f>
        <v>1</v>
      </c>
      <c r="K37" s="46">
        <f>'[1]SOLICITUDES DE INFORMACIÓN'!G37</f>
        <v>1</v>
      </c>
      <c r="L37" s="46" t="str">
        <f t="shared" si="3"/>
        <v>No</v>
      </c>
      <c r="M37" s="14" t="s">
        <v>61</v>
      </c>
      <c r="N37" s="43">
        <v>0</v>
      </c>
      <c r="O37" s="43">
        <v>1</v>
      </c>
      <c r="P37" s="49">
        <f t="shared" si="4"/>
        <v>0</v>
      </c>
      <c r="Q37" s="63"/>
      <c r="R37" s="129"/>
      <c r="S37" s="15">
        <f>'[1]SOLICITUDES DE INFORMACIÓN'!G37</f>
        <v>1</v>
      </c>
      <c r="T37" s="16">
        <f>'[1]SOLICITUDES DE INFORMACIÓN'!O37</f>
        <v>0</v>
      </c>
      <c r="U37" s="16">
        <f>'[1]SOLICITUDES DE INFORMACIÓN'!P37</f>
        <v>0</v>
      </c>
      <c r="V37" s="43">
        <v>0</v>
      </c>
      <c r="W37" s="16">
        <f>'[1]SOLICITUDES DE INFORMACIÓN'!R37</f>
        <v>0</v>
      </c>
      <c r="X37" s="16">
        <f>'[1]SOLICITUDES DE INFORMACIÓN'!S37</f>
        <v>0</v>
      </c>
      <c r="Y37" s="16">
        <f>$Y$36</f>
        <v>0</v>
      </c>
      <c r="Z37" s="16">
        <f>'[1]SOLICITUDES DE INFORMACIÓN'!U37</f>
        <v>0</v>
      </c>
      <c r="AA37" s="16">
        <f>'[1]SOLICITUDES DE INFORMACIÓN'!V37</f>
        <v>0</v>
      </c>
      <c r="AB37" s="53"/>
      <c r="AC37" s="15">
        <f t="shared" si="5"/>
        <v>1</v>
      </c>
      <c r="AD37" s="16">
        <f>'[1]SOLICITUDES DE INFORMACIÓN'!Y37</f>
        <v>0</v>
      </c>
      <c r="AE37" s="16">
        <f>'[1]SOLICITUDES DE INFORMACIÓN'!Z37</f>
        <v>1</v>
      </c>
      <c r="AF37" s="16">
        <f>'[1]SOLICITUDES DE INFORMACIÓN'!AA37</f>
        <v>0</v>
      </c>
      <c r="AG37" s="16">
        <f>'[1]SOLICITUDES DE INFORMACIÓN'!AD37</f>
        <v>0</v>
      </c>
      <c r="AH37" s="16">
        <f>'[1]SOLICITUDES DE INFORMACIÓN'!AD37</f>
        <v>0</v>
      </c>
      <c r="AI37" s="16">
        <f>'[1]SOLICITUDES DE INFORMACIÓN'!AD37</f>
        <v>0</v>
      </c>
      <c r="AJ37" s="16">
        <f>'[1]SOLICITUDES DE INFORMACIÓN'!AE37</f>
        <v>0</v>
      </c>
      <c r="AK37" s="16">
        <f>'[1]SOLICITUDES DE INFORMACIÓN'!AF37</f>
        <v>0</v>
      </c>
      <c r="AL37" s="16">
        <f>'[1]SOLICITUDES DE INFORMACIÓN'!AG37</f>
        <v>0</v>
      </c>
      <c r="AM37" s="16">
        <v>1</v>
      </c>
      <c r="AN37" s="16">
        <f>$AM$65</f>
        <v>0</v>
      </c>
      <c r="AO37" s="52">
        <f t="shared" si="6"/>
        <v>0</v>
      </c>
    </row>
    <row r="38" spans="1:41" ht="25.5">
      <c r="A38" s="13">
        <f>'[1]SOLICITUDES DE INFORMACIÓN'!B38</f>
        <v>17</v>
      </c>
      <c r="B38" s="79" t="str">
        <f>'[1]SOLICITUDES DE INFORMACIÓN'!C38</f>
        <v>“Quiero saber si esta persona cuenta con antecedentes penales o si ha tenido algún problema con la justicia de Los reyes, Michoacán porque está solicitando empleo como encargado en mi negocio…”</v>
      </c>
      <c r="C38" s="61">
        <f t="shared" si="7"/>
        <v>1</v>
      </c>
      <c r="D38" s="61">
        <f t="shared" si="0"/>
        <v>0</v>
      </c>
      <c r="E38" s="61">
        <f t="shared" si="1"/>
        <v>0</v>
      </c>
      <c r="F38" s="61">
        <f t="shared" si="2"/>
        <v>0</v>
      </c>
      <c r="G38" s="48">
        <v>43118</v>
      </c>
      <c r="H38" s="89">
        <v>60718</v>
      </c>
      <c r="I38" s="43" t="str">
        <f>'[2]SI2017'!D34</f>
        <v>PNT</v>
      </c>
      <c r="J38" s="46">
        <f>'[1]SOLICITUDES DE INFORMACIÓN'!F38</f>
        <v>1</v>
      </c>
      <c r="K38" s="46">
        <f>'[1]SOLICITUDES DE INFORMACIÓN'!G38</f>
        <v>1</v>
      </c>
      <c r="L38" s="46" t="str">
        <f t="shared" si="3"/>
        <v>No</v>
      </c>
      <c r="M38" s="14" t="s">
        <v>61</v>
      </c>
      <c r="N38" s="43">
        <v>16</v>
      </c>
      <c r="O38" s="43">
        <v>2</v>
      </c>
      <c r="P38" s="49">
        <f t="shared" si="4"/>
        <v>0</v>
      </c>
      <c r="Q38" s="63"/>
      <c r="R38" s="129"/>
      <c r="S38" s="15">
        <f>'[1]SOLICITUDES DE INFORMACIÓN'!G38</f>
        <v>1</v>
      </c>
      <c r="T38" s="16">
        <f>'[1]SOLICITUDES DE INFORMACIÓN'!O38</f>
        <v>0</v>
      </c>
      <c r="U38" s="16">
        <f>'[1]SOLICITUDES DE INFORMACIÓN'!P38</f>
        <v>0</v>
      </c>
      <c r="V38" s="43">
        <v>0</v>
      </c>
      <c r="W38" s="16">
        <f>'[1]SOLICITUDES DE INFORMACIÓN'!R38</f>
        <v>0</v>
      </c>
      <c r="X38" s="16">
        <f>'[1]SOLICITUDES DE INFORMACIÓN'!S38</f>
        <v>0</v>
      </c>
      <c r="Y38" s="16">
        <f>'[1]SOLICITUDES DE INFORMACIÓN'!T38</f>
        <v>0</v>
      </c>
      <c r="Z38" s="16">
        <f>'[1]SOLICITUDES DE INFORMACIÓN'!U38</f>
        <v>0</v>
      </c>
      <c r="AA38" s="16">
        <f>'[1]SOLICITUDES DE INFORMACIÓN'!V38</f>
        <v>0</v>
      </c>
      <c r="AB38" s="53"/>
      <c r="AC38" s="15">
        <f t="shared" si="5"/>
        <v>1</v>
      </c>
      <c r="AD38" s="16">
        <f>'[1]SOLICITUDES DE INFORMACIÓN'!Y38</f>
        <v>0</v>
      </c>
      <c r="AE38" s="16">
        <f>'[1]SOLICITUDES DE INFORMACIÓN'!Z38</f>
        <v>1</v>
      </c>
      <c r="AF38" s="16">
        <f>'[1]SOLICITUDES DE INFORMACIÓN'!AA38</f>
        <v>0</v>
      </c>
      <c r="AG38" s="16">
        <f>'[1]SOLICITUDES DE INFORMACIÓN'!AD38</f>
        <v>0</v>
      </c>
      <c r="AH38" s="16">
        <f>'[1]SOLICITUDES DE INFORMACIÓN'!AD38</f>
        <v>0</v>
      </c>
      <c r="AI38" s="16">
        <f>'[1]SOLICITUDES DE INFORMACIÓN'!AD38</f>
        <v>0</v>
      </c>
      <c r="AJ38" s="16">
        <f>'[1]SOLICITUDES DE INFORMACIÓN'!AE38</f>
        <v>0</v>
      </c>
      <c r="AK38" s="16">
        <f>'[1]SOLICITUDES DE INFORMACIÓN'!AF38</f>
        <v>0</v>
      </c>
      <c r="AL38" s="16">
        <f>'[1]SOLICITUDES DE INFORMACIÓN'!AG38</f>
        <v>0</v>
      </c>
      <c r="AM38" s="16">
        <v>1</v>
      </c>
      <c r="AN38" s="16">
        <f>$AM$65</f>
        <v>0</v>
      </c>
      <c r="AO38" s="52">
        <f t="shared" si="6"/>
        <v>0</v>
      </c>
    </row>
    <row r="39" spans="1:41" ht="25.5">
      <c r="A39" s="13">
        <f>'[1]SOLICITUDES DE INFORMACIÓN'!B39</f>
        <v>18</v>
      </c>
      <c r="B39" s="79" t="str">
        <f>'[1]SOLICITUDES DE INFORMACIÓN'!C39</f>
        <v>Con fines estadísticos solicito conocer la siguiente información: 1.- Número total de asuntos radicados o recibidos durante 2017. 2.- Número de Jueces que estuvieron en funciones durante 2017.</v>
      </c>
      <c r="C39" s="61">
        <f t="shared" si="7"/>
        <v>1</v>
      </c>
      <c r="D39" s="61">
        <f t="shared" si="0"/>
        <v>0</v>
      </c>
      <c r="E39" s="61">
        <f>$E$38</f>
        <v>0</v>
      </c>
      <c r="F39" s="61">
        <f>$F$37</f>
        <v>0</v>
      </c>
      <c r="G39" s="48">
        <v>43122</v>
      </c>
      <c r="H39" s="89">
        <v>65618</v>
      </c>
      <c r="I39" s="43" t="str">
        <f>'[2]SI2017'!D35</f>
        <v>PNT</v>
      </c>
      <c r="J39" s="46">
        <f>'[1]SOLICITUDES DE INFORMACIÓN'!F39</f>
        <v>1</v>
      </c>
      <c r="K39" s="46">
        <f>'[1]SOLICITUDES DE INFORMACIÓN'!G39</f>
        <v>1</v>
      </c>
      <c r="L39" s="46" t="str">
        <f>$L$38</f>
        <v>No</v>
      </c>
      <c r="M39" s="14" t="s">
        <v>61</v>
      </c>
      <c r="N39" s="43">
        <v>2</v>
      </c>
      <c r="O39" s="43">
        <v>1</v>
      </c>
      <c r="P39" s="49">
        <f t="shared" si="4"/>
        <v>0</v>
      </c>
      <c r="Q39" s="63"/>
      <c r="R39" s="129"/>
      <c r="S39" s="15">
        <f>'[1]SOLICITUDES DE INFORMACIÓN'!G39</f>
        <v>1</v>
      </c>
      <c r="T39" s="16">
        <f>$T$38</f>
        <v>0</v>
      </c>
      <c r="U39" s="16">
        <f>'[1]SOLICITUDES DE INFORMACIÓN'!P39</f>
        <v>0</v>
      </c>
      <c r="V39" s="43">
        <v>0</v>
      </c>
      <c r="W39" s="16">
        <f>'[1]SOLICITUDES DE INFORMACIÓN'!R39</f>
        <v>0</v>
      </c>
      <c r="X39" s="16">
        <f>'[1]SOLICITUDES DE INFORMACIÓN'!S39</f>
        <v>0</v>
      </c>
      <c r="Y39" s="16">
        <f>'[1]SOLICITUDES DE INFORMACIÓN'!T39</f>
        <v>0</v>
      </c>
      <c r="Z39" s="16">
        <f>'[1]SOLICITUDES DE INFORMACIÓN'!U39</f>
        <v>0</v>
      </c>
      <c r="AA39" s="16">
        <f>'[1]SOLICITUDES DE INFORMACIÓN'!V39</f>
        <v>0</v>
      </c>
      <c r="AB39" s="53"/>
      <c r="AC39" s="15">
        <f t="shared" si="5"/>
        <v>1</v>
      </c>
      <c r="AD39" s="16">
        <f>'[1]SOLICITUDES DE INFORMACIÓN'!Y39</f>
        <v>0</v>
      </c>
      <c r="AE39" s="16">
        <f>'[1]SOLICITUDES DE INFORMACIÓN'!Z39</f>
        <v>1</v>
      </c>
      <c r="AF39" s="16">
        <f>'[1]SOLICITUDES DE INFORMACIÓN'!AA39</f>
        <v>0</v>
      </c>
      <c r="AG39" s="16">
        <f>'[1]SOLICITUDES DE INFORMACIÓN'!AD39</f>
        <v>0</v>
      </c>
      <c r="AH39" s="16">
        <f>'[1]SOLICITUDES DE INFORMACIÓN'!AD39</f>
        <v>0</v>
      </c>
      <c r="AI39" s="16">
        <f>'[1]SOLICITUDES DE INFORMACIÓN'!AD39</f>
        <v>0</v>
      </c>
      <c r="AJ39" s="16">
        <f>'[1]SOLICITUDES DE INFORMACIÓN'!AE39</f>
        <v>0</v>
      </c>
      <c r="AK39" s="16">
        <f>'[1]SOLICITUDES DE INFORMACIÓN'!AF39</f>
        <v>0</v>
      </c>
      <c r="AL39" s="16">
        <f>'[1]SOLICITUDES DE INFORMACIÓN'!AG39</f>
        <v>0</v>
      </c>
      <c r="AM39" s="16">
        <v>1</v>
      </c>
      <c r="AN39" s="16">
        <f>$AN$66</f>
        <v>0</v>
      </c>
      <c r="AO39" s="52">
        <f>$AO$38</f>
        <v>0</v>
      </c>
    </row>
    <row r="40" spans="1:41" ht="25.5">
      <c r="A40" s="13">
        <f>'[1]SOLICITUDES DE INFORMACIÓN'!B40</f>
        <v>19</v>
      </c>
      <c r="B40" s="79" t="str">
        <f>'[1]SOLICITUDES DE INFORMACIÓN'!C40</f>
        <v>Por medio del presente solicito me informen si existen demandas en mi nombre ////////// en los tribunales del Poder Judicial del Estado de Michoacán.</v>
      </c>
      <c r="C40" s="61">
        <f t="shared" si="7"/>
        <v>1</v>
      </c>
      <c r="D40" s="61">
        <f>$E$22</f>
        <v>0</v>
      </c>
      <c r="E40" s="61">
        <f t="shared" si="1"/>
        <v>1</v>
      </c>
      <c r="F40" s="61">
        <f>$E$22</f>
        <v>0</v>
      </c>
      <c r="G40" s="48">
        <v>43125</v>
      </c>
      <c r="H40" s="89">
        <v>75418</v>
      </c>
      <c r="I40" s="43" t="str">
        <f>'[2]SI2017'!D36</f>
        <v>PNT</v>
      </c>
      <c r="J40" s="46">
        <f>'[1]SOLICITUDES DE INFORMACIÓN'!F40</f>
        <v>1</v>
      </c>
      <c r="K40" s="46">
        <f>'[1]SOLICITUDES DE INFORMACIÓN'!G40</f>
        <v>1</v>
      </c>
      <c r="L40" s="46" t="str">
        <f>$M$43</f>
        <v>No</v>
      </c>
      <c r="M40" s="14" t="s">
        <v>61</v>
      </c>
      <c r="N40" s="43">
        <v>9</v>
      </c>
      <c r="O40" s="43">
        <v>1</v>
      </c>
      <c r="P40" s="49">
        <f t="shared" si="4"/>
        <v>0</v>
      </c>
      <c r="Q40" s="63"/>
      <c r="R40" s="129"/>
      <c r="S40" s="15">
        <f>$S$34</f>
        <v>1</v>
      </c>
      <c r="T40" s="16">
        <f>$T$119</f>
        <v>1</v>
      </c>
      <c r="U40" s="16">
        <f>'[1]SOLICITUDES DE INFORMACIÓN'!P40</f>
        <v>0</v>
      </c>
      <c r="V40" s="43">
        <v>0</v>
      </c>
      <c r="W40" s="16">
        <f>$W$38</f>
        <v>0</v>
      </c>
      <c r="X40" s="16">
        <f>'[1]SOLICITUDES DE INFORMACIÓN'!S40</f>
        <v>0</v>
      </c>
      <c r="Y40" s="16">
        <f>'[1]SOLICITUDES DE INFORMACIÓN'!T40</f>
        <v>0</v>
      </c>
      <c r="Z40" s="16">
        <f>'[1]SOLICITUDES DE INFORMACIÓN'!U40</f>
        <v>0</v>
      </c>
      <c r="AA40" s="16">
        <f>'[1]SOLICITUDES DE INFORMACIÓN'!V40</f>
        <v>0</v>
      </c>
      <c r="AB40" s="53"/>
      <c r="AC40" s="15">
        <f t="shared" si="5"/>
        <v>1</v>
      </c>
      <c r="AD40" s="16">
        <f>'[1]SOLICITUDES DE INFORMACIÓN'!Y40</f>
        <v>0</v>
      </c>
      <c r="AE40" s="16">
        <f>'[1]SOLICITUDES DE INFORMACIÓN'!Z40</f>
        <v>1</v>
      </c>
      <c r="AF40" s="16">
        <f>'[1]SOLICITUDES DE INFORMACIÓN'!AA40</f>
        <v>0</v>
      </c>
      <c r="AG40" s="16">
        <f>'[1]SOLICITUDES DE INFORMACIÓN'!AD40</f>
        <v>0</v>
      </c>
      <c r="AH40" s="16">
        <f>'[1]SOLICITUDES DE INFORMACIÓN'!AD40</f>
        <v>0</v>
      </c>
      <c r="AI40" s="16">
        <f>'[1]SOLICITUDES DE INFORMACIÓN'!AD40</f>
        <v>0</v>
      </c>
      <c r="AJ40" s="16">
        <f>'[1]SOLICITUDES DE INFORMACIÓN'!AE40</f>
        <v>0</v>
      </c>
      <c r="AK40" s="16">
        <f>'[1]SOLICITUDES DE INFORMACIÓN'!AF40</f>
        <v>0</v>
      </c>
      <c r="AL40" s="16">
        <f>'[1]SOLICITUDES DE INFORMACIÓN'!AG40</f>
        <v>0</v>
      </c>
      <c r="AM40" s="16">
        <f>'[1]SOLICITUDES DE INFORMACIÓN'!AH40</f>
        <v>0</v>
      </c>
      <c r="AN40" s="16">
        <f>'[1]SOLICITUDES DE INFORMACIÓN'!AI40</f>
        <v>1</v>
      </c>
      <c r="AO40" s="52">
        <f>$AO$38</f>
        <v>0</v>
      </c>
    </row>
    <row r="41" spans="1:41" ht="51">
      <c r="A41" s="13">
        <f>'[1]SOLICITUDES DE INFORMACIÓN'!B41</f>
        <v>20</v>
      </c>
      <c r="B41" s="79" t="str">
        <f>'[1]SOLICITUDES DE INFORMACIÓN'!C41</f>
        <v>Solicito las estadísticas de menores infractores de edad que se encuentran recluidos en las cárceles y o tutelares de menores del año 2006, 2007, 2008, 2009, 2010, 2011, 2012,2013,2014,2015,2016,2017 y lo más actualizado del 2018. Desglosar por año, rango de edad, sexo, delito que cometieron, nombre del centro en que se encuentran y en caso de existir una condena especificar los años que pasaran recluidos.</v>
      </c>
      <c r="C41" s="61">
        <f t="shared" si="7"/>
        <v>1</v>
      </c>
      <c r="D41" s="61">
        <f t="shared" si="0"/>
        <v>0</v>
      </c>
      <c r="E41" s="61">
        <f t="shared" si="1"/>
        <v>0</v>
      </c>
      <c r="F41" s="61">
        <f t="shared" si="2"/>
        <v>0</v>
      </c>
      <c r="G41" s="48">
        <v>43126</v>
      </c>
      <c r="H41" s="89">
        <v>77118</v>
      </c>
      <c r="I41" s="43" t="s">
        <v>99</v>
      </c>
      <c r="J41" s="46">
        <f>'[1]SOLICITUDES DE INFORMACIÓN'!F41</f>
        <v>1</v>
      </c>
      <c r="K41" s="46">
        <f>'[1]SOLICITUDES DE INFORMACIÓN'!G41</f>
        <v>1</v>
      </c>
      <c r="L41" s="46" t="str">
        <f t="shared" si="3"/>
        <v>No</v>
      </c>
      <c r="M41" s="14" t="s">
        <v>61</v>
      </c>
      <c r="N41" s="43">
        <v>0</v>
      </c>
      <c r="O41" s="43">
        <v>1</v>
      </c>
      <c r="P41" s="49">
        <f t="shared" si="4"/>
        <v>0</v>
      </c>
      <c r="Q41" s="63"/>
      <c r="R41" s="129"/>
      <c r="S41" s="15">
        <f>'[1]SOLICITUDES DE INFORMACIÓN'!G41</f>
        <v>1</v>
      </c>
      <c r="T41" s="16">
        <f>'[1]SOLICITUDES DE INFORMACIÓN'!O41</f>
        <v>0</v>
      </c>
      <c r="U41" s="16">
        <f>'[1]SOLICITUDES DE INFORMACIÓN'!P41</f>
        <v>0</v>
      </c>
      <c r="V41" s="43">
        <v>0</v>
      </c>
      <c r="W41" s="16">
        <f>'[1]SOLICITUDES DE INFORMACIÓN'!R41</f>
        <v>0</v>
      </c>
      <c r="X41" s="16">
        <f>'[1]SOLICITUDES DE INFORMACIÓN'!S41</f>
        <v>0</v>
      </c>
      <c r="Y41" s="16">
        <f>$Y$40</f>
        <v>0</v>
      </c>
      <c r="Z41" s="16">
        <f>'[1]SOLICITUDES DE INFORMACIÓN'!U41</f>
        <v>0</v>
      </c>
      <c r="AA41" s="16">
        <f>'[1]SOLICITUDES DE INFORMACIÓN'!V41</f>
        <v>0</v>
      </c>
      <c r="AB41" s="53"/>
      <c r="AC41" s="15">
        <f t="shared" si="5"/>
        <v>1</v>
      </c>
      <c r="AD41" s="16">
        <f>'[1]SOLICITUDES DE INFORMACIÓN'!Y41</f>
        <v>0</v>
      </c>
      <c r="AE41" s="16">
        <f>'[1]SOLICITUDES DE INFORMACIÓN'!Z41</f>
        <v>1</v>
      </c>
      <c r="AF41" s="16">
        <f>'[1]SOLICITUDES DE INFORMACIÓN'!AA41</f>
        <v>0</v>
      </c>
      <c r="AG41" s="16">
        <f>'[1]SOLICITUDES DE INFORMACIÓN'!AD41</f>
        <v>0</v>
      </c>
      <c r="AH41" s="16">
        <f>'[1]SOLICITUDES DE INFORMACIÓN'!AD41</f>
        <v>0</v>
      </c>
      <c r="AI41" s="16">
        <f>'[1]SOLICITUDES DE INFORMACIÓN'!AD41</f>
        <v>0</v>
      </c>
      <c r="AJ41" s="16">
        <f>'[1]SOLICITUDES DE INFORMACIÓN'!AE41</f>
        <v>0</v>
      </c>
      <c r="AK41" s="16">
        <f>'[1]SOLICITUDES DE INFORMACIÓN'!AF41</f>
        <v>0</v>
      </c>
      <c r="AL41" s="16">
        <f>'[1]SOLICITUDES DE INFORMACIÓN'!AG41</f>
        <v>0</v>
      </c>
      <c r="AM41" s="16">
        <v>1</v>
      </c>
      <c r="AN41" s="16">
        <f>$AN$39</f>
        <v>0</v>
      </c>
      <c r="AO41" s="52">
        <f t="shared" si="6"/>
        <v>0</v>
      </c>
    </row>
    <row r="42" spans="1:41" ht="51">
      <c r="A42" s="13">
        <v>21</v>
      </c>
      <c r="B42" s="79" t="str">
        <f>'[1]SOLICITUDES DE INFORMACIÓN'!C42</f>
        <v>En relación a mi solicitud de información con número de folio 00059217, solicito saber cuántas carpetas de investigación o averiguaciones previas se han abierto en esta Procuraduría por el delito de abuso de autoridad y uso ilegal de la fuerza públicaen contra de algún servidor público. Lo anterior lo requiero desagregado por institución a la que pertenece o pertenecía la autoridad presuntamente responsable al 31 de diciembre de 2017.</v>
      </c>
      <c r="C42" s="61">
        <f aca="true" t="shared" si="8" ref="C42:C51">C22</f>
        <v>1</v>
      </c>
      <c r="D42" s="61">
        <f t="shared" si="0"/>
        <v>0</v>
      </c>
      <c r="E42" s="61">
        <f t="shared" si="1"/>
        <v>0</v>
      </c>
      <c r="F42" s="61">
        <f t="shared" si="2"/>
        <v>0</v>
      </c>
      <c r="G42" s="48">
        <v>43126</v>
      </c>
      <c r="H42" s="89">
        <v>78118</v>
      </c>
      <c r="I42" s="43" t="str">
        <f>'[2]SI2017'!D38</f>
        <v>PNT</v>
      </c>
      <c r="J42" s="46">
        <f>'[1]SOLICITUDES DE INFORMACIÓN'!F42</f>
        <v>1</v>
      </c>
      <c r="K42" s="46">
        <f>'[1]SOLICITUDES DE INFORMACIÓN'!G42</f>
        <v>1</v>
      </c>
      <c r="L42" s="46" t="str">
        <f t="shared" si="3"/>
        <v>No</v>
      </c>
      <c r="M42" s="14" t="s">
        <v>61</v>
      </c>
      <c r="N42" s="43">
        <v>0</v>
      </c>
      <c r="O42" s="43">
        <v>1</v>
      </c>
      <c r="P42" s="49">
        <f t="shared" si="4"/>
        <v>0</v>
      </c>
      <c r="Q42" s="63"/>
      <c r="R42" s="129"/>
      <c r="S42" s="15">
        <f>$T$32</f>
        <v>0</v>
      </c>
      <c r="T42" s="16">
        <f>'[1]SOLICITUDES DE INFORMACIÓN'!O42</f>
        <v>0</v>
      </c>
      <c r="U42" s="16">
        <f>'[1]SOLICITUDES DE INFORMACIÓN'!P42</f>
        <v>0</v>
      </c>
      <c r="V42" s="43">
        <v>1</v>
      </c>
      <c r="W42" s="16">
        <f>'[1]SOLICITUDES DE INFORMACIÓN'!R42</f>
        <v>0</v>
      </c>
      <c r="X42" s="16">
        <f>'[1]SOLICITUDES DE INFORMACIÓN'!S42</f>
        <v>0</v>
      </c>
      <c r="Y42" s="16">
        <f>$Y$41</f>
        <v>0</v>
      </c>
      <c r="Z42" s="16">
        <f>'[1]SOLICITUDES DE INFORMACIÓN'!U42</f>
        <v>0</v>
      </c>
      <c r="AA42" s="16">
        <f>'[1]SOLICITUDES DE INFORMACIÓN'!V42</f>
        <v>0</v>
      </c>
      <c r="AB42" s="53"/>
      <c r="AC42" s="15">
        <f t="shared" si="5"/>
        <v>0</v>
      </c>
      <c r="AD42" s="16">
        <f>'[1]SOLICITUDES DE INFORMACIÓN'!Y42</f>
        <v>0</v>
      </c>
      <c r="AE42" s="16">
        <f>'[1]SOLICITUDES DE INFORMACIÓN'!Z42</f>
        <v>1</v>
      </c>
      <c r="AF42" s="16">
        <f>'[1]SOLICITUDES DE INFORMACIÓN'!AA42</f>
        <v>0</v>
      </c>
      <c r="AG42" s="16">
        <f>'[1]SOLICITUDES DE INFORMACIÓN'!AD42</f>
        <v>0</v>
      </c>
      <c r="AH42" s="16">
        <f>'[1]SOLICITUDES DE INFORMACIÓN'!AD42</f>
        <v>0</v>
      </c>
      <c r="AI42" s="16">
        <f>'[1]SOLICITUDES DE INFORMACIÓN'!AD42</f>
        <v>0</v>
      </c>
      <c r="AJ42" s="16">
        <f>'[1]SOLICITUDES DE INFORMACIÓN'!AE42</f>
        <v>0</v>
      </c>
      <c r="AK42" s="16">
        <f>'[1]SOLICITUDES DE INFORMACIÓN'!AF42</f>
        <v>0</v>
      </c>
      <c r="AL42" s="16">
        <f>'[1]SOLICITUDES DE INFORMACIÓN'!AG42</f>
        <v>0</v>
      </c>
      <c r="AM42" s="16">
        <f>'[1]SOLICITUDES DE INFORMACIÓN'!AH42</f>
        <v>0</v>
      </c>
      <c r="AN42" s="16">
        <f>'[1]SOLICITUDES DE INFORMACIÓN'!AI42</f>
        <v>1</v>
      </c>
      <c r="AO42" s="52">
        <f t="shared" si="6"/>
        <v>0</v>
      </c>
    </row>
    <row r="43" spans="1:41" ht="38.25">
      <c r="A43" s="13">
        <f>'[1]SOLICITUDES DE INFORMACIÓN'!B43</f>
        <v>22</v>
      </c>
      <c r="B43" s="79" t="str">
        <f>'[1]SOLICITUDES DE INFORMACIÓN'!C43</f>
        <v>Solicito las estadísticas de menores de edad que fueron sentenciados por el delito de homicidio en cualquiera de sus modalidades del año 2006,2007,2008,2009, 2010, 2011, 2012,2013,2014,2015,2016,2017 y lo más actualizado del 2018. Desglosar por año, rango de edad, sexo, y la condena en años que se le impuso.</v>
      </c>
      <c r="C43" s="61">
        <f t="shared" si="8"/>
        <v>1</v>
      </c>
      <c r="D43" s="61">
        <f t="shared" si="0"/>
        <v>0</v>
      </c>
      <c r="E43" s="61">
        <f t="shared" si="1"/>
        <v>0</v>
      </c>
      <c r="F43" s="61">
        <f t="shared" si="2"/>
        <v>0</v>
      </c>
      <c r="G43" s="48">
        <v>43126</v>
      </c>
      <c r="H43" s="89">
        <v>83018</v>
      </c>
      <c r="I43" s="43" t="str">
        <f>'[2]SI2017'!D39</f>
        <v>PNT</v>
      </c>
      <c r="J43" s="46">
        <f>'[1]SOLICITUDES DE INFORMACIÓN'!F43</f>
        <v>1</v>
      </c>
      <c r="K43" s="46">
        <f>'[1]SOLICITUDES DE INFORMACIÓN'!G43</f>
        <v>1</v>
      </c>
      <c r="L43" s="46" t="str">
        <f t="shared" si="3"/>
        <v>No</v>
      </c>
      <c r="M43" s="14" t="s">
        <v>61</v>
      </c>
      <c r="N43" s="43">
        <v>6</v>
      </c>
      <c r="O43" s="43">
        <v>3</v>
      </c>
      <c r="P43" s="49">
        <f t="shared" si="4"/>
        <v>0</v>
      </c>
      <c r="Q43" s="63"/>
      <c r="R43" s="129"/>
      <c r="S43" s="15">
        <f>'[1]SOLICITUDES DE INFORMACIÓN'!G43</f>
        <v>1</v>
      </c>
      <c r="T43" s="16">
        <f>'[1]SOLICITUDES DE INFORMACIÓN'!O43</f>
        <v>0</v>
      </c>
      <c r="U43" s="16">
        <f>'[1]SOLICITUDES DE INFORMACIÓN'!P43</f>
        <v>0</v>
      </c>
      <c r="V43" s="43">
        <f>$V$41</f>
        <v>0</v>
      </c>
      <c r="W43" s="16">
        <f>'[1]SOLICITUDES DE INFORMACIÓN'!R43</f>
        <v>0</v>
      </c>
      <c r="X43" s="16">
        <f>'[1]SOLICITUDES DE INFORMACIÓN'!S43</f>
        <v>0</v>
      </c>
      <c r="Y43" s="16">
        <f>'[1]SOLICITUDES DE INFORMACIÓN'!T43</f>
        <v>0</v>
      </c>
      <c r="Z43" s="16">
        <f>'[1]SOLICITUDES DE INFORMACIÓN'!U43</f>
        <v>0</v>
      </c>
      <c r="AA43" s="16">
        <f>'[1]SOLICITUDES DE INFORMACIÓN'!V43</f>
        <v>0</v>
      </c>
      <c r="AB43" s="53"/>
      <c r="AC43" s="15">
        <f t="shared" si="5"/>
        <v>1</v>
      </c>
      <c r="AD43" s="16">
        <f>'[1]SOLICITUDES DE INFORMACIÓN'!Y43</f>
        <v>0</v>
      </c>
      <c r="AE43" s="16">
        <f>'[1]SOLICITUDES DE INFORMACIÓN'!Z43</f>
        <v>1</v>
      </c>
      <c r="AF43" s="16">
        <f>'[1]SOLICITUDES DE INFORMACIÓN'!AA43</f>
        <v>0</v>
      </c>
      <c r="AG43" s="16">
        <f>'[1]SOLICITUDES DE INFORMACIÓN'!AD43</f>
        <v>0</v>
      </c>
      <c r="AH43" s="16">
        <f>'[1]SOLICITUDES DE INFORMACIÓN'!AD43</f>
        <v>0</v>
      </c>
      <c r="AI43" s="16">
        <f>'[1]SOLICITUDES DE INFORMACIÓN'!AD43</f>
        <v>0</v>
      </c>
      <c r="AJ43" s="16">
        <f>'[1]SOLICITUDES DE INFORMACIÓN'!AE43</f>
        <v>0</v>
      </c>
      <c r="AK43" s="16">
        <f>'[1]SOLICITUDES DE INFORMACIÓN'!AF43</f>
        <v>0</v>
      </c>
      <c r="AL43" s="16">
        <f>'[1]SOLICITUDES DE INFORMACIÓN'!AG43</f>
        <v>0</v>
      </c>
      <c r="AM43" s="16">
        <v>1</v>
      </c>
      <c r="AN43" s="16">
        <f>$AN$41</f>
        <v>0</v>
      </c>
      <c r="AO43" s="52">
        <f t="shared" si="6"/>
        <v>0</v>
      </c>
    </row>
    <row r="44" spans="1:41" ht="318.75">
      <c r="A44" s="13">
        <f>'[1]SOLICITUDES DE INFORMACIÓN'!B44</f>
        <v>23</v>
      </c>
      <c r="B44" s="79" t="str">
        <f>'[1]SOLICITUDES DE INFORMACIÓN'!C44</f>
        <v>(...) sirva proporcionarme la siguiente información y/o el documento electrónico donde consten los siguientes datos: 1. Proporcionar el número total de solicitudes de información recibidas por la institución en 2013, 2014, 2015, 2016 y 2017. 2. De las solicitudes de información recibidas en 2013, 2014, 2015, 2016 y 2017 por la institución, señalar para cada uno de esos años en cuántas se proporciono la información solicitada y en cuántas no se dio acceso a la información por los motivos que establece la legislación. 3. De las solicitudes en las que no se proporcionó la información en 2013, 2014, 2015, 2016 y 2017, indicar para cada año cuántas correspondienron a cada una de las causales legales que es posible invocar. 4. Indicar el número de recursos de revisión e impugnaciones interpuestas a la institución por no proporcionar la información solicitada en 2013, 2014, 2015, 2016 y 2017 y su resolución. 5. Señalar los rubros temáticos en los cuales se clasifican las solicitudes de información recibidas en 2013, 2014, 2015, 2016 y 2017. 6. Del listado de obligaciones de transparencia que menciona la legislación estatal ¿cuáles le son aplicables y cuáles no? En el caso de aquellas que no le sean aplicables, explicar por qué. 7. En caso de existir ¿cuál es el presupuesto específico que la institución asignó en 2013, 2014, 2015, 2016 y 2017 al cumplimiento de las obligaciones y tareas de transparencia y acceso a la información? De no ser así, ¿de dónde se obtienen los recursos para la operación de esas responsabilidades? 8. Señalar las facultades y funciones del Consejo de la Judicatura Local en materia de transparencia. 9. Además de la ley estatal de transparencia ¿la institución cuenta con normatividad propia para el desarrollo de sus actividades en materia de acceso a la información, por ejemplo, algún reglamento, circular, manual, etcétera? 10. ¿Sobre qué tema o asunto particular se ha recibido la mayor cantidad de solicitudes de información para cada uno de los siguientes años: 2013, 2014, 2015, 2016 y 2017? 11. ¿En total, cuántas solicitudes de información se han recibido y atendido sobre el tema del nuevo Sistema de Justicia Penal y qué rubros específicos predominan en las consultas? 12. ¿Qué acciones ha realizado la institución en 2013, 2014, 2015, 2016 y 2017 para la promoción de la cultura de la transaprencia y el acceso a la información entre la ciudadanía? En caso de que así fuera, ¿se cuenta con evaluaciones sobre el impacto de esas actividades? 13. ¿Qué actividades ha realizado la institución en 2013, 2014, 2015, 2016 y 2017 en materia de transparencia proactiva?</v>
      </c>
      <c r="C44" s="61">
        <f t="shared" si="8"/>
        <v>1</v>
      </c>
      <c r="D44" s="61">
        <f t="shared" si="0"/>
        <v>0</v>
      </c>
      <c r="E44" s="61">
        <f>$E$43</f>
        <v>0</v>
      </c>
      <c r="F44" s="61">
        <f>$E$43</f>
        <v>0</v>
      </c>
      <c r="G44" s="48">
        <v>43129</v>
      </c>
      <c r="H44" s="89">
        <v>83018</v>
      </c>
      <c r="I44" s="43" t="s">
        <v>102</v>
      </c>
      <c r="J44" s="46">
        <f>'[1]SOLICITUDES DE INFORMACIÓN'!F44</f>
        <v>1</v>
      </c>
      <c r="K44" s="46">
        <f>'[1]SOLICITUDES DE INFORMACIÓN'!G44</f>
        <v>1</v>
      </c>
      <c r="L44" s="46" t="str">
        <f>$M$43</f>
        <v>No</v>
      </c>
      <c r="M44" s="14" t="s">
        <v>61</v>
      </c>
      <c r="N44" s="43">
        <v>18</v>
      </c>
      <c r="O44" s="43">
        <v>1</v>
      </c>
      <c r="P44" s="49">
        <f t="shared" si="4"/>
        <v>0</v>
      </c>
      <c r="Q44" s="63"/>
      <c r="R44" s="129"/>
      <c r="S44" s="15">
        <f>'[1]SOLICITUDES DE INFORMACIÓN'!G44</f>
        <v>1</v>
      </c>
      <c r="T44" s="16">
        <f>$T$43</f>
        <v>0</v>
      </c>
      <c r="U44" s="16">
        <f>'[1]SOLICITUDES DE INFORMACIÓN'!P44</f>
        <v>0</v>
      </c>
      <c r="V44" s="43">
        <v>0</v>
      </c>
      <c r="W44" s="16">
        <f>'[1]SOLICITUDES DE INFORMACIÓN'!R44</f>
        <v>0</v>
      </c>
      <c r="X44" s="16">
        <f>'[1]SOLICITUDES DE INFORMACIÓN'!S44</f>
        <v>0</v>
      </c>
      <c r="Y44" s="16">
        <f>'[1]SOLICITUDES DE INFORMACIÓN'!T44</f>
        <v>0</v>
      </c>
      <c r="Z44" s="16">
        <f>'[1]SOLICITUDES DE INFORMACIÓN'!U44</f>
        <v>0</v>
      </c>
      <c r="AA44" s="16">
        <f>'[1]SOLICITUDES DE INFORMACIÓN'!V44</f>
        <v>0</v>
      </c>
      <c r="AB44" s="53"/>
      <c r="AC44" s="15">
        <f t="shared" si="5"/>
        <v>1</v>
      </c>
      <c r="AD44" s="16">
        <f>'[1]SOLICITUDES DE INFORMACIÓN'!Y44</f>
        <v>0</v>
      </c>
      <c r="AE44" s="16">
        <f>'[1]SOLICITUDES DE INFORMACIÓN'!Z44</f>
        <v>1</v>
      </c>
      <c r="AF44" s="16">
        <f>'[1]SOLICITUDES DE INFORMACIÓN'!AA44</f>
        <v>0</v>
      </c>
      <c r="AG44" s="16">
        <f>'[1]SOLICITUDES DE INFORMACIÓN'!AD44</f>
        <v>0</v>
      </c>
      <c r="AH44" s="16">
        <f>'[1]SOLICITUDES DE INFORMACIÓN'!AD44</f>
        <v>0</v>
      </c>
      <c r="AI44" s="16">
        <f>'[1]SOLICITUDES DE INFORMACIÓN'!AD44</f>
        <v>0</v>
      </c>
      <c r="AJ44" s="16">
        <f>'[1]SOLICITUDES DE INFORMACIÓN'!AE44</f>
        <v>0</v>
      </c>
      <c r="AK44" s="16">
        <f>'[1]SOLICITUDES DE INFORMACIÓN'!AF44</f>
        <v>0</v>
      </c>
      <c r="AL44" s="16">
        <f>'[1]SOLICITUDES DE INFORMACIÓN'!AG44</f>
        <v>0</v>
      </c>
      <c r="AM44" s="16">
        <v>1</v>
      </c>
      <c r="AN44" s="16">
        <f>$AN$43</f>
        <v>0</v>
      </c>
      <c r="AO44" s="52">
        <f>$AO$43</f>
        <v>0</v>
      </c>
    </row>
    <row r="45" spans="1:41" ht="102">
      <c r="A45" s="13">
        <f>'[1]SOLICITUDES DE INFORMACIÓN'!B45</f>
        <v>24</v>
      </c>
      <c r="B45" s="79" t="str">
        <f>'[1]SOLICITUDES DE INFORMACIÓN'!C45</f>
        <v>“1. Existe en el Tribunal o fuera de el (sic) un Centro de Justicia Alternativa Mediación o conciliación, está dentro del poder judicial o fuera, cuál es su denominación específica (Instituto de mediación, centro de justicia alternativa), en que año se creó 2. Número total de mediadores, facilitadores o validadores sea el nombre que les den. 3. Del número total, el número de mujeres mediadoras o conciliadoras en el centro alternativo de justicia y su cargo específico (ejemplo mediadora mercantil) 4. Del número total, el número de hombres mediadores o conciliadores en el centro alternativo de justicia y su cargo específico 5. En esta institución se ha capacitado a los mediadores y mediadoras con cursos, talleres, diplomados o cualquier otro en materia de Perspectiva de género. Si la respuesta es SI, cuando y como. 6. El director es hombre o mujer”.</v>
      </c>
      <c r="C45" s="61">
        <f t="shared" si="8"/>
        <v>1</v>
      </c>
      <c r="D45" s="61">
        <f t="shared" si="0"/>
        <v>0</v>
      </c>
      <c r="E45" s="61">
        <f t="shared" si="1"/>
        <v>0</v>
      </c>
      <c r="F45" s="61">
        <f t="shared" si="2"/>
        <v>0</v>
      </c>
      <c r="G45" s="48">
        <v>43137</v>
      </c>
      <c r="H45" s="90">
        <v>99018</v>
      </c>
      <c r="I45" s="43" t="str">
        <f>'[2]SI2017'!D41</f>
        <v>PNT</v>
      </c>
      <c r="J45" s="46">
        <f>'[1]SOLICITUDES DE INFORMACIÓN'!F45</f>
        <v>1</v>
      </c>
      <c r="K45" s="46">
        <f>'[1]SOLICITUDES DE INFORMACIÓN'!G45</f>
        <v>1</v>
      </c>
      <c r="L45" s="46">
        <f t="shared" si="3"/>
        <v>0</v>
      </c>
      <c r="M45" s="14">
        <f>F45</f>
        <v>0</v>
      </c>
      <c r="N45" s="43">
        <v>6</v>
      </c>
      <c r="O45" s="43">
        <v>5</v>
      </c>
      <c r="P45" s="49">
        <f t="shared" si="4"/>
        <v>0</v>
      </c>
      <c r="Q45" s="63"/>
      <c r="R45" s="129"/>
      <c r="S45" s="15">
        <f>'[1]SOLICITUDES DE INFORMACIÓN'!G45</f>
        <v>1</v>
      </c>
      <c r="T45" s="16">
        <f>'[1]SOLICITUDES DE INFORMACIÓN'!O45</f>
        <v>0</v>
      </c>
      <c r="U45" s="16">
        <f>'[1]SOLICITUDES DE INFORMACIÓN'!P45</f>
        <v>0</v>
      </c>
      <c r="V45" s="43">
        <v>0</v>
      </c>
      <c r="W45" s="16">
        <f>'[1]SOLICITUDES DE INFORMACIÓN'!R45</f>
        <v>0</v>
      </c>
      <c r="X45" s="16">
        <f>'[1]SOLICITUDES DE INFORMACIÓN'!S45</f>
        <v>0</v>
      </c>
      <c r="Y45" s="16">
        <f>'[1]SOLICITUDES DE INFORMACIÓN'!T45</f>
        <v>0</v>
      </c>
      <c r="Z45" s="16">
        <f>'[1]SOLICITUDES DE INFORMACIÓN'!U45</f>
        <v>0</v>
      </c>
      <c r="AA45" s="16">
        <f>'[1]SOLICITUDES DE INFORMACIÓN'!V45</f>
        <v>0</v>
      </c>
      <c r="AB45" s="53"/>
      <c r="AC45" s="15">
        <f t="shared" si="5"/>
        <v>1</v>
      </c>
      <c r="AD45" s="16">
        <f>'[1]SOLICITUDES DE INFORMACIÓN'!Y45</f>
        <v>0</v>
      </c>
      <c r="AE45" s="16">
        <f>'[1]SOLICITUDES DE INFORMACIÓN'!Z45</f>
        <v>1</v>
      </c>
      <c r="AF45" s="16">
        <f>'[1]SOLICITUDES DE INFORMACIÓN'!AA45</f>
        <v>0</v>
      </c>
      <c r="AG45" s="16">
        <f>'[1]SOLICITUDES DE INFORMACIÓN'!AD45</f>
        <v>0</v>
      </c>
      <c r="AH45" s="16">
        <f>'[1]SOLICITUDES DE INFORMACIÓN'!AD45</f>
        <v>0</v>
      </c>
      <c r="AI45" s="16">
        <f>'[1]SOLICITUDES DE INFORMACIÓN'!AD45</f>
        <v>0</v>
      </c>
      <c r="AJ45" s="16">
        <f>'[1]SOLICITUDES DE INFORMACIÓN'!AE45</f>
        <v>0</v>
      </c>
      <c r="AK45" s="16">
        <f>'[1]SOLICITUDES DE INFORMACIÓN'!AF45</f>
        <v>0</v>
      </c>
      <c r="AL45" s="16">
        <f>'[1]SOLICITUDES DE INFORMACIÓN'!AG45</f>
        <v>0</v>
      </c>
      <c r="AM45" s="16">
        <v>1</v>
      </c>
      <c r="AN45" s="16">
        <f>$AN$44</f>
        <v>0</v>
      </c>
      <c r="AO45" s="52">
        <f t="shared" si="6"/>
        <v>0</v>
      </c>
    </row>
    <row r="46" spans="1:41" ht="255">
      <c r="A46" s="13">
        <f>'[1]SOLICITUDES DE INFORMACIÓN'!B46</f>
        <v>25</v>
      </c>
      <c r="B46" s="79" t="str">
        <f>'[1]SOLICITUDES DE INFORMACIÓN'!C46</f>
        <v>En ejercicio de mi derecho a la información, vengo a solicitar se me rinda la siguiente información: A) Se informen las facultades que tiene el Secretario Particular de la Presidencia del Supremo Tribunal de Justicia en el Estado, Capitán José Francisco Carbajal Balderas; B) Se me informe sí el Secretario Particular de la Presidencia del Supremo Tribunal de Justicia en el Estado, (…) tiene facultades expresas del Presidente del Supremo Tribunal de justicia en el Estado, para pedir tarjetas informativas y para influir en los autos que se dicten dentro de los expedientes que se encuentran en trámite (…), en caso de ser así solicito se me expida copia del documento que contiene esas facultades; y, C) Se me informe sí el Secretario Particular de la presidencia del Supremo Tribunal de Justicia en el Estado, Capitán José Francisco Carbajal Balderas tiene facultades expresas del Presidente del Supremo Tribunal de justicia en el Estado, para pedir tarjetas informativas y para influir en los autos que se dicten dentro del juicio civil ordinario sobre formalización y cumplimiento de contrato de compraventa promovido por ////////// frente a ////////// y //////////, registrado bajo el número 653/2017, radicado ante el Juez Séptimo de lo civil de este distrito judicial, Lic. José Celso Alvarado Yépez, en caso de ser así solicito se me expida copia certificada del documento que contenga esa facultad expresa, y, D) Solicito se me expida copia certificada de la tarjeta informativa que solicitó el Secretario Particular (…) y si tiene facultades expresas del Presidente del Supremo Tribunal de Justicia en el Estado, al Juez Séptimo de lo Civil de este distrito judicial, Lic. José Celso Alvarado Yépez, así como se me informe el trámite que se dio a la misma, si se informó de la existencia de esa tarjeta informativa al Presidente del Supremo Tribunal de Justicia en el Estado y si se dio alguna orden al Juez Séptimo de lo Civil de este distrito judicial, (...) para influir en las determinaciones y autos que se dictan dentro del Juicio civil ordinario registrado bajo el número 653/2017, radicado ante el Juez séptimo de lo civil de este distrito judicial y antes precisado.</v>
      </c>
      <c r="C46" s="61">
        <f t="shared" si="8"/>
        <v>1</v>
      </c>
      <c r="D46" s="61">
        <f t="shared" si="0"/>
        <v>0</v>
      </c>
      <c r="E46" s="61">
        <f t="shared" si="1"/>
        <v>0</v>
      </c>
      <c r="F46" s="61">
        <f t="shared" si="2"/>
        <v>0</v>
      </c>
      <c r="G46" s="48">
        <v>43137</v>
      </c>
      <c r="H46" s="89">
        <v>110918</v>
      </c>
      <c r="I46" s="43" t="str">
        <f>'[2]SI2017'!D42</f>
        <v>PNT</v>
      </c>
      <c r="J46" s="46">
        <f>'[1]SOLICITUDES DE INFORMACIÓN'!F46</f>
        <v>1</v>
      </c>
      <c r="K46" s="46">
        <f>'[1]SOLICITUDES DE INFORMACIÓN'!G46</f>
        <v>1</v>
      </c>
      <c r="L46" s="46" t="str">
        <f t="shared" si="3"/>
        <v>No</v>
      </c>
      <c r="M46" s="14" t="s">
        <v>61</v>
      </c>
      <c r="N46" s="43">
        <v>11</v>
      </c>
      <c r="O46" s="43">
        <v>2</v>
      </c>
      <c r="P46" s="49">
        <f t="shared" si="4"/>
        <v>0</v>
      </c>
      <c r="Q46" s="63"/>
      <c r="R46" s="129"/>
      <c r="S46" s="15">
        <f>'[1]SOLICITUDES DE INFORMACIÓN'!G46</f>
        <v>1</v>
      </c>
      <c r="T46" s="16">
        <f>'[1]SOLICITUDES DE INFORMACIÓN'!O46</f>
        <v>0</v>
      </c>
      <c r="U46" s="16">
        <f>'[1]SOLICITUDES DE INFORMACIÓN'!P46</f>
        <v>0</v>
      </c>
      <c r="V46" s="43">
        <v>0</v>
      </c>
      <c r="W46" s="16">
        <f>'[1]SOLICITUDES DE INFORMACIÓN'!R46</f>
        <v>0</v>
      </c>
      <c r="X46" s="16">
        <f>'[1]SOLICITUDES DE INFORMACIÓN'!S46</f>
        <v>0</v>
      </c>
      <c r="Y46" s="16">
        <f>'[1]SOLICITUDES DE INFORMACIÓN'!T46</f>
        <v>0</v>
      </c>
      <c r="Z46" s="16">
        <f>'[1]SOLICITUDES DE INFORMACIÓN'!U46</f>
        <v>0</v>
      </c>
      <c r="AA46" s="16">
        <f>'[1]SOLICITUDES DE INFORMACIÓN'!V46</f>
        <v>0</v>
      </c>
      <c r="AB46" s="53"/>
      <c r="AC46" s="15">
        <f t="shared" si="5"/>
        <v>1</v>
      </c>
      <c r="AD46" s="16">
        <f>'[1]SOLICITUDES DE INFORMACIÓN'!Y46</f>
        <v>0</v>
      </c>
      <c r="AE46" s="16">
        <f>'[1]SOLICITUDES DE INFORMACIÓN'!Z46</f>
        <v>1</v>
      </c>
      <c r="AF46" s="16">
        <f>'[1]SOLICITUDES DE INFORMACIÓN'!AA46</f>
        <v>0</v>
      </c>
      <c r="AG46" s="16">
        <f>'[1]SOLICITUDES DE INFORMACIÓN'!AD46</f>
        <v>0</v>
      </c>
      <c r="AH46" s="16">
        <f>'[1]SOLICITUDES DE INFORMACIÓN'!AD46</f>
        <v>0</v>
      </c>
      <c r="AI46" s="16">
        <f>'[1]SOLICITUDES DE INFORMACIÓN'!AD46</f>
        <v>0</v>
      </c>
      <c r="AJ46" s="16">
        <f>'[1]SOLICITUDES DE INFORMACIÓN'!AE46</f>
        <v>0</v>
      </c>
      <c r="AK46" s="16">
        <f>'[1]SOLICITUDES DE INFORMACIÓN'!AF46</f>
        <v>0</v>
      </c>
      <c r="AL46" s="16">
        <f>'[1]SOLICITUDES DE INFORMACIÓN'!AG46</f>
        <v>0</v>
      </c>
      <c r="AM46" s="16">
        <f>'[1]SOLICITUDES DE INFORMACIÓN'!AH46</f>
        <v>0</v>
      </c>
      <c r="AN46" s="16">
        <f>'[1]SOLICITUDES DE INFORMACIÓN'!AI46</f>
        <v>1</v>
      </c>
      <c r="AO46" s="52">
        <f t="shared" si="6"/>
        <v>0</v>
      </c>
    </row>
    <row r="47" spans="1:41" ht="38.25">
      <c r="A47" s="13">
        <f>'[1]SOLICITUDES DE INFORMACIÓN'!B47</f>
        <v>26</v>
      </c>
      <c r="B47" s="79" t="str">
        <f>'[1]SOLICITUDES DE INFORMACIÓN'!C47</f>
        <v>Por medio del presente y con fines académicos, me permito hacer atenta solicitud de información sobre datos Estadísticos en relación al Sistema de Justicia Penal Acusatorio y Oral Michoacán que se indican. (Documento adjunto).</v>
      </c>
      <c r="C47" s="61">
        <f t="shared" si="8"/>
        <v>1</v>
      </c>
      <c r="D47" s="61">
        <f t="shared" si="0"/>
        <v>0</v>
      </c>
      <c r="E47" s="61">
        <f t="shared" si="1"/>
        <v>0</v>
      </c>
      <c r="F47" s="61">
        <f t="shared" si="2"/>
        <v>0</v>
      </c>
      <c r="G47" s="48">
        <v>43139</v>
      </c>
      <c r="H47" s="89">
        <v>114118</v>
      </c>
      <c r="I47" s="43" t="str">
        <f>'[2]SI2017'!D43</f>
        <v>PNT</v>
      </c>
      <c r="J47" s="46">
        <f>'[1]SOLICITUDES DE INFORMACIÓN'!F47</f>
        <v>1</v>
      </c>
      <c r="K47" s="46">
        <f>'[1]SOLICITUDES DE INFORMACIÓN'!G47</f>
        <v>1</v>
      </c>
      <c r="L47" s="46" t="str">
        <f t="shared" si="3"/>
        <v>No</v>
      </c>
      <c r="M47" s="14" t="s">
        <v>61</v>
      </c>
      <c r="N47" s="43">
        <v>9</v>
      </c>
      <c r="O47" s="43">
        <v>2</v>
      </c>
      <c r="P47" s="49">
        <f t="shared" si="4"/>
        <v>0</v>
      </c>
      <c r="Q47" s="63"/>
      <c r="R47" s="129"/>
      <c r="S47" s="15">
        <f>'[1]SOLICITUDES DE INFORMACIÓN'!G47</f>
        <v>1</v>
      </c>
      <c r="T47" s="16">
        <f>'[1]SOLICITUDES DE INFORMACIÓN'!O47</f>
        <v>0</v>
      </c>
      <c r="U47" s="16">
        <f>'[1]SOLICITUDES DE INFORMACIÓN'!P47</f>
        <v>0</v>
      </c>
      <c r="V47" s="43">
        <v>0</v>
      </c>
      <c r="W47" s="16">
        <f>'[1]SOLICITUDES DE INFORMACIÓN'!R47</f>
        <v>0</v>
      </c>
      <c r="X47" s="16">
        <f>'[1]SOLICITUDES DE INFORMACIÓN'!S47</f>
        <v>0</v>
      </c>
      <c r="Y47" s="16">
        <f>'[1]SOLICITUDES DE INFORMACIÓN'!T47</f>
        <v>0</v>
      </c>
      <c r="Z47" s="16">
        <f>'[1]SOLICITUDES DE INFORMACIÓN'!U47</f>
        <v>0</v>
      </c>
      <c r="AA47" s="16">
        <f>'[1]SOLICITUDES DE INFORMACIÓN'!V47</f>
        <v>0</v>
      </c>
      <c r="AB47" s="53"/>
      <c r="AC47" s="15">
        <f t="shared" si="5"/>
        <v>1</v>
      </c>
      <c r="AD47" s="16">
        <f>'[1]SOLICITUDES DE INFORMACIÓN'!Y47</f>
        <v>0</v>
      </c>
      <c r="AE47" s="16">
        <f>'[1]SOLICITUDES DE INFORMACIÓN'!Z47</f>
        <v>1</v>
      </c>
      <c r="AF47" s="16">
        <f>'[1]SOLICITUDES DE INFORMACIÓN'!AA47</f>
        <v>0</v>
      </c>
      <c r="AG47" s="16">
        <f>'[1]SOLICITUDES DE INFORMACIÓN'!AD47</f>
        <v>0</v>
      </c>
      <c r="AH47" s="16">
        <f>'[1]SOLICITUDES DE INFORMACIÓN'!AD47</f>
        <v>0</v>
      </c>
      <c r="AI47" s="16">
        <f>'[1]SOLICITUDES DE INFORMACIÓN'!AD47</f>
        <v>0</v>
      </c>
      <c r="AJ47" s="16">
        <f>'[1]SOLICITUDES DE INFORMACIÓN'!AE47</f>
        <v>0</v>
      </c>
      <c r="AK47" s="16">
        <f>'[1]SOLICITUDES DE INFORMACIÓN'!AF47</f>
        <v>0</v>
      </c>
      <c r="AL47" s="16">
        <f>'[1]SOLICITUDES DE INFORMACIÓN'!AG47</f>
        <v>0</v>
      </c>
      <c r="AM47" s="16">
        <f>'[1]SOLICITUDES DE INFORMACIÓN'!AH47</f>
        <v>0</v>
      </c>
      <c r="AN47" s="16">
        <f>'[1]SOLICITUDES DE INFORMACIÓN'!AI47</f>
        <v>1</v>
      </c>
      <c r="AO47" s="52">
        <f t="shared" si="6"/>
        <v>0</v>
      </c>
    </row>
    <row r="48" spans="1:41" ht="51">
      <c r="A48" s="13">
        <f>'[1]SOLICITUDES DE INFORMACIÓN'!B48</f>
        <v>27</v>
      </c>
      <c r="B48" s="79" t="str">
        <f>'[1]SOLICITUDES DE INFORMACIÓN'!C48</f>
        <v>El área de justicia de México Evalúa, Centro de Análisis de Políticas Públicas (antes CIDAC), a través de este medio solicita información relacionada con la operación del sistema de justicia penal acusatorio en el estado. Lo anterior para la elaboración del reporte “Hallazgos 2017: seguimiento y evaluación del sistema de justicia penal en México”.</v>
      </c>
      <c r="C48" s="61">
        <f t="shared" si="8"/>
        <v>1</v>
      </c>
      <c r="D48" s="61">
        <f t="shared" si="0"/>
        <v>0</v>
      </c>
      <c r="E48" s="61">
        <f t="shared" si="1"/>
        <v>0</v>
      </c>
      <c r="F48" s="61">
        <f t="shared" si="2"/>
        <v>0</v>
      </c>
      <c r="G48" s="48">
        <v>43143</v>
      </c>
      <c r="H48" s="89">
        <v>133218</v>
      </c>
      <c r="I48" s="43" t="str">
        <f>'[2]SI2017'!D44</f>
        <v>PNT</v>
      </c>
      <c r="J48" s="46">
        <f>'[1]SOLICITUDES DE INFORMACIÓN'!F48</f>
        <v>1</v>
      </c>
      <c r="K48" s="46">
        <f>'[1]SOLICITUDES DE INFORMACIÓN'!G48</f>
        <v>1</v>
      </c>
      <c r="L48" s="46" t="str">
        <f t="shared" si="3"/>
        <v>No</v>
      </c>
      <c r="M48" s="14" t="s">
        <v>61</v>
      </c>
      <c r="N48" s="43">
        <v>19</v>
      </c>
      <c r="O48" s="43">
        <v>2</v>
      </c>
      <c r="P48" s="49">
        <f t="shared" si="4"/>
        <v>0</v>
      </c>
      <c r="Q48" s="63"/>
      <c r="R48" s="129"/>
      <c r="S48" s="15">
        <f>'[1]SOLICITUDES DE INFORMACIÓN'!G48</f>
        <v>1</v>
      </c>
      <c r="T48" s="16">
        <f>'[1]SOLICITUDES DE INFORMACIÓN'!O48</f>
        <v>0</v>
      </c>
      <c r="U48" s="16">
        <f>'[1]SOLICITUDES DE INFORMACIÓN'!P48</f>
        <v>0</v>
      </c>
      <c r="V48" s="43">
        <v>0</v>
      </c>
      <c r="W48" s="16">
        <f>'[1]SOLICITUDES DE INFORMACIÓN'!R48</f>
        <v>0</v>
      </c>
      <c r="X48" s="16">
        <f>'[1]SOLICITUDES DE INFORMACIÓN'!S48</f>
        <v>0</v>
      </c>
      <c r="Y48" s="16">
        <f>'[1]SOLICITUDES DE INFORMACIÓN'!T48</f>
        <v>0</v>
      </c>
      <c r="Z48" s="16">
        <f>'[1]SOLICITUDES DE INFORMACIÓN'!U48</f>
        <v>0</v>
      </c>
      <c r="AA48" s="16">
        <f>'[1]SOLICITUDES DE INFORMACIÓN'!V48</f>
        <v>0</v>
      </c>
      <c r="AB48" s="53"/>
      <c r="AC48" s="15">
        <f t="shared" si="5"/>
        <v>1</v>
      </c>
      <c r="AD48" s="16">
        <f>'[1]SOLICITUDES DE INFORMACIÓN'!Y48</f>
        <v>0</v>
      </c>
      <c r="AE48" s="16">
        <f>'[1]SOLICITUDES DE INFORMACIÓN'!Z48</f>
        <v>1</v>
      </c>
      <c r="AF48" s="16">
        <f>'[1]SOLICITUDES DE INFORMACIÓN'!AA48</f>
        <v>0</v>
      </c>
      <c r="AG48" s="16">
        <f>'[1]SOLICITUDES DE INFORMACIÓN'!AD48</f>
        <v>0</v>
      </c>
      <c r="AH48" s="16">
        <f>'[1]SOLICITUDES DE INFORMACIÓN'!AD48</f>
        <v>0</v>
      </c>
      <c r="AI48" s="16">
        <f>'[1]SOLICITUDES DE INFORMACIÓN'!AD48</f>
        <v>0</v>
      </c>
      <c r="AJ48" s="16">
        <f>'[1]SOLICITUDES DE INFORMACIÓN'!AE48</f>
        <v>0</v>
      </c>
      <c r="AK48" s="16">
        <f>'[1]SOLICITUDES DE INFORMACIÓN'!AF48</f>
        <v>0</v>
      </c>
      <c r="AL48" s="16">
        <f>'[1]SOLICITUDES DE INFORMACIÓN'!AG48</f>
        <v>0</v>
      </c>
      <c r="AM48" s="16">
        <v>1</v>
      </c>
      <c r="AN48" s="16">
        <f>$AN$45</f>
        <v>0</v>
      </c>
      <c r="AO48" s="52">
        <f t="shared" si="6"/>
        <v>0</v>
      </c>
    </row>
    <row r="49" spans="1:41" ht="178.5">
      <c r="A49" s="13">
        <f>'[1]SOLICITUDES DE INFORMACIÓN'!B49</f>
        <v>28</v>
      </c>
      <c r="B49" s="79" t="str">
        <f>'[1]SOLICITUDES DE INFORMACIÓN'!C49</f>
        <v>Por medio de la presente, solicito de la manera más amable la siguiente información sobre la evaluación del desempeño judicial, por cual anexo un archivo con las preguntas. 1. ¿Existe un sistema de evaluación del desempeño judicial? 2. ¿Existe un área o unidad encargada de ello? 3. ¿Con qué periodicidad se evalúa? 4. ¿Qué áreas son evaluadas? 5. ¿Su sistema de evaluación comprende aspectos cuantitativos? Número de sentencias, número de acuerdos, etc. 6. ¿Qué indicadores cuantitativos considero la evaluación del desempeño judicial que realiza? 7. ¿Su sistema de evaluación comprende aspectos cualitativos (Perfil, Carrera Judicial, etc.)? 8. ¿Su sistema de evaluación comprende controles de calidad? 9. ¿Existe en el Poder Judicial un Sistema de dirección por objetivos? 10. ¿Cómo se lleva el seguimiento de los objetivos? 11. ¿Existe en el Poder Judicial un sistema de estándares de producción para cada clase de Juez o Magistrado? Ejemplo: Tipo de procedimiento, cantidad, complejidad, etc.? 12. ¿Si hubiera de crear o modificar el sistema de evaluación del desempeño de la carrera judicial qué aspectos le gustaría incluir? a) Estándar de producción b) Capacitación de jueces c) Área especializada de evaluación d) Estándar de carga máxima e) Pediría Producción individual f) Calidad de las resoluciones g) Dejaría la evaluación para el área de calidad h) Otras, especifique.</v>
      </c>
      <c r="C49" s="61">
        <f t="shared" si="8"/>
        <v>1</v>
      </c>
      <c r="D49" s="61">
        <f t="shared" si="0"/>
        <v>0</v>
      </c>
      <c r="E49" s="61">
        <f t="shared" si="1"/>
        <v>0</v>
      </c>
      <c r="F49" s="61">
        <f t="shared" si="2"/>
        <v>0</v>
      </c>
      <c r="G49" s="48">
        <v>43145</v>
      </c>
      <c r="H49" s="89">
        <v>139018</v>
      </c>
      <c r="I49" s="43" t="str">
        <f>'[2]SI2017'!D45</f>
        <v>PNT</v>
      </c>
      <c r="J49" s="46">
        <f>'[1]SOLICITUDES DE INFORMACIÓN'!F49</f>
        <v>1</v>
      </c>
      <c r="K49" s="46">
        <f>'[1]SOLICITUDES DE INFORMACIÓN'!G49</f>
        <v>1</v>
      </c>
      <c r="L49" s="46" t="str">
        <f t="shared" si="3"/>
        <v>No</v>
      </c>
      <c r="M49" s="14" t="s">
        <v>61</v>
      </c>
      <c r="N49" s="43">
        <v>17</v>
      </c>
      <c r="O49" s="43">
        <v>2</v>
      </c>
      <c r="P49" s="49">
        <f t="shared" si="4"/>
        <v>0</v>
      </c>
      <c r="Q49" s="63"/>
      <c r="R49" s="129"/>
      <c r="S49" s="15">
        <f>'[1]SOLICITUDES DE INFORMACIÓN'!G49</f>
        <v>1</v>
      </c>
      <c r="T49" s="16">
        <f>'[1]SOLICITUDES DE INFORMACIÓN'!O49</f>
        <v>0</v>
      </c>
      <c r="U49" s="16">
        <f>'[1]SOLICITUDES DE INFORMACIÓN'!P49</f>
        <v>0</v>
      </c>
      <c r="V49" s="43">
        <v>0</v>
      </c>
      <c r="W49" s="16">
        <f>'[1]SOLICITUDES DE INFORMACIÓN'!R49</f>
        <v>0</v>
      </c>
      <c r="X49" s="16">
        <f>'[1]SOLICITUDES DE INFORMACIÓN'!S49</f>
        <v>0</v>
      </c>
      <c r="Y49" s="16">
        <f>'[1]SOLICITUDES DE INFORMACIÓN'!T49</f>
        <v>0</v>
      </c>
      <c r="Z49" s="16">
        <f>'[1]SOLICITUDES DE INFORMACIÓN'!U49</f>
        <v>0</v>
      </c>
      <c r="AA49" s="16">
        <f>'[1]SOLICITUDES DE INFORMACIÓN'!V49</f>
        <v>0</v>
      </c>
      <c r="AB49" s="53"/>
      <c r="AC49" s="15">
        <f t="shared" si="5"/>
        <v>1</v>
      </c>
      <c r="AD49" s="16">
        <f>'[1]SOLICITUDES DE INFORMACIÓN'!Y49</f>
        <v>0</v>
      </c>
      <c r="AE49" s="16">
        <f>'[1]SOLICITUDES DE INFORMACIÓN'!Z49</f>
        <v>1</v>
      </c>
      <c r="AF49" s="16">
        <f>'[1]SOLICITUDES DE INFORMACIÓN'!AA49</f>
        <v>0</v>
      </c>
      <c r="AG49" s="16">
        <f>'[1]SOLICITUDES DE INFORMACIÓN'!AD49</f>
        <v>0</v>
      </c>
      <c r="AH49" s="16">
        <f>'[1]SOLICITUDES DE INFORMACIÓN'!AD49</f>
        <v>0</v>
      </c>
      <c r="AI49" s="16">
        <f>'[1]SOLICITUDES DE INFORMACIÓN'!AD49</f>
        <v>0</v>
      </c>
      <c r="AJ49" s="16">
        <f>'[1]SOLICITUDES DE INFORMACIÓN'!AE49</f>
        <v>0</v>
      </c>
      <c r="AK49" s="16">
        <f>'[1]SOLICITUDES DE INFORMACIÓN'!AF49</f>
        <v>0</v>
      </c>
      <c r="AL49" s="16">
        <f>'[1]SOLICITUDES DE INFORMACIÓN'!AG49</f>
        <v>0</v>
      </c>
      <c r="AM49" s="16">
        <v>1</v>
      </c>
      <c r="AN49" s="16">
        <f>$AN$45</f>
        <v>0</v>
      </c>
      <c r="AO49" s="52">
        <f t="shared" si="6"/>
        <v>0</v>
      </c>
    </row>
    <row r="50" spans="1:41" ht="63.75">
      <c r="A50" s="13">
        <f>'[1]SOLICITUDES DE INFORMACIÓN'!B50</f>
        <v>29</v>
      </c>
      <c r="B50" s="79" t="str">
        <f>'[1]SOLICITUDES DE INFORMACIÓN'!C50</f>
        <v>Con base en el artículo 6 Constitucional, por favor proporcionar el número de personas entre los años 2008 - 2017 que enfrentando un proceso penal, han experimentado violaciones al derecho al debido proceso. Favor de presentar datos desagregados por edad de la persona (años cumplidos), sexo, entidad federativa (sólo en el caso de instancias federales). Favor de incluir a niñas, niños y adolescentes en la información y proporcionarla en formato excel 97-2004.</v>
      </c>
      <c r="C50" s="61">
        <f t="shared" si="8"/>
        <v>1</v>
      </c>
      <c r="D50" s="61">
        <f t="shared" si="0"/>
        <v>0</v>
      </c>
      <c r="E50" s="61">
        <f t="shared" si="1"/>
        <v>0</v>
      </c>
      <c r="F50" s="61">
        <f t="shared" si="2"/>
        <v>0</v>
      </c>
      <c r="G50" s="48">
        <v>43147</v>
      </c>
      <c r="H50" s="89" t="s">
        <v>65</v>
      </c>
      <c r="I50" s="43" t="str">
        <f>'[2]SI2017'!D46</f>
        <v>PNT</v>
      </c>
      <c r="J50" s="46">
        <f>'[1]SOLICITUDES DE INFORMACIÓN'!F50</f>
        <v>1</v>
      </c>
      <c r="K50" s="46">
        <f>'[1]SOLICITUDES DE INFORMACIÓN'!G50</f>
        <v>1</v>
      </c>
      <c r="L50" s="46" t="str">
        <f t="shared" si="3"/>
        <v>No</v>
      </c>
      <c r="M50" s="14" t="s">
        <v>61</v>
      </c>
      <c r="N50" s="43">
        <v>6</v>
      </c>
      <c r="O50" s="43">
        <v>3</v>
      </c>
      <c r="P50" s="49">
        <f t="shared" si="4"/>
        <v>0</v>
      </c>
      <c r="Q50" s="63"/>
      <c r="R50" s="129"/>
      <c r="S50" s="15">
        <f>$S$42</f>
        <v>0</v>
      </c>
      <c r="T50" s="16">
        <f>'[1]SOLICITUDES DE INFORMACIÓN'!O50</f>
        <v>0</v>
      </c>
      <c r="U50" s="16">
        <f>'[1]SOLICITUDES DE INFORMACIÓN'!P50</f>
        <v>0</v>
      </c>
      <c r="V50" s="43">
        <v>0</v>
      </c>
      <c r="W50" s="16">
        <v>1</v>
      </c>
      <c r="X50" s="16">
        <f>'[1]SOLICITUDES DE INFORMACIÓN'!S50</f>
        <v>0</v>
      </c>
      <c r="Y50" s="16">
        <f>'[1]SOLICITUDES DE INFORMACIÓN'!T50</f>
        <v>0</v>
      </c>
      <c r="Z50" s="16">
        <f>'[1]SOLICITUDES DE INFORMACIÓN'!U50</f>
        <v>0</v>
      </c>
      <c r="AA50" s="16">
        <f>'[1]SOLICITUDES DE INFORMACIÓN'!V50</f>
        <v>0</v>
      </c>
      <c r="AB50" s="53"/>
      <c r="AC50" s="15">
        <f t="shared" si="5"/>
        <v>0</v>
      </c>
      <c r="AD50" s="16">
        <f>'[1]SOLICITUDES DE INFORMACIÓN'!Y50</f>
        <v>0</v>
      </c>
      <c r="AE50" s="16">
        <f>'[1]SOLICITUDES DE INFORMACIÓN'!Z50</f>
        <v>0</v>
      </c>
      <c r="AF50" s="16">
        <f>'[1]SOLICITUDES DE INFORMACIÓN'!AA50</f>
        <v>0</v>
      </c>
      <c r="AG50" s="16">
        <f>'[1]SOLICITUDES DE INFORMACIÓN'!AD50</f>
        <v>0</v>
      </c>
      <c r="AH50" s="16">
        <f>'[1]SOLICITUDES DE INFORMACIÓN'!AD50</f>
        <v>0</v>
      </c>
      <c r="AI50" s="16">
        <f>'[1]SOLICITUDES DE INFORMACIÓN'!AD50</f>
        <v>0</v>
      </c>
      <c r="AJ50" s="16">
        <f>'[1]SOLICITUDES DE INFORMACIÓN'!AE50</f>
        <v>0</v>
      </c>
      <c r="AK50" s="16">
        <f>'[1]SOLICITUDES DE INFORMACIÓN'!AF50</f>
        <v>0</v>
      </c>
      <c r="AL50" s="16">
        <f>'[1]SOLICITUDES DE INFORMACIÓN'!AG50</f>
        <v>0</v>
      </c>
      <c r="AM50" s="16">
        <f>'[1]SOLICITUDES DE INFORMACIÓN'!AH50</f>
        <v>0</v>
      </c>
      <c r="AN50" s="16">
        <f>$AN$45</f>
        <v>0</v>
      </c>
      <c r="AO50" s="52">
        <v>1</v>
      </c>
    </row>
    <row r="51" spans="1:41" ht="127.5">
      <c r="A51" s="13">
        <f>'[1]SOLICITUDES DE INFORMACIÓN'!B51</f>
        <v>30</v>
      </c>
      <c r="B51" s="79" t="str">
        <f>'[1]SOLICITUDES DE INFORMACIÓN'!C51</f>
        <v>Para los años 2015, 2016 y 2017, desagregada por mes: 1. cuántas audiencias de escucha de menores se ordenaron. 2. cuántas audiencias de escucha de menores se realizaron. Si cuentan con la información proporcionar lo siguiente: A) Cuántos menores fueron escuchados B) Cuántos menores escuchados son de género femenino C) La edad de los menores escuchados 3. con cuántos peritos cuenta el poder judicial, proporcionar nombre completo. 4. con cuántos peritos especializados en menores cuenta el poder judicial, especificar nombre completo del perito especializado. 5. cuántos peritos del poder judicial intervinieron en una audiencia de escucha de menores. si cuentan con la información proporcionar lo siguiente: A) a cuántas audiencias asistió cada perito, especificar por nombre completo del perito. B) Cuántos menores fueron escuchados C) Cuántos menores escuchados son de género femenino D) La edad de los menores escuchados</v>
      </c>
      <c r="C51" s="61">
        <f t="shared" si="8"/>
        <v>1</v>
      </c>
      <c r="D51" s="61">
        <f t="shared" si="0"/>
        <v>0</v>
      </c>
      <c r="E51" s="61">
        <f t="shared" si="1"/>
        <v>0</v>
      </c>
      <c r="F51" s="61">
        <f t="shared" si="2"/>
        <v>0</v>
      </c>
      <c r="G51" s="48">
        <v>43147</v>
      </c>
      <c r="H51" s="89" t="s">
        <v>66</v>
      </c>
      <c r="I51" s="43" t="str">
        <f>'[2]SI2017'!D47</f>
        <v>PNT</v>
      </c>
      <c r="J51" s="46">
        <f>'[1]SOLICITUDES DE INFORMACIÓN'!F51</f>
        <v>1</v>
      </c>
      <c r="K51" s="46">
        <f>'[1]SOLICITUDES DE INFORMACIÓN'!G51</f>
        <v>1</v>
      </c>
      <c r="L51" s="46" t="str">
        <f t="shared" si="3"/>
        <v>No</v>
      </c>
      <c r="M51" s="14" t="s">
        <v>61</v>
      </c>
      <c r="N51" s="43">
        <v>6</v>
      </c>
      <c r="O51" s="43">
        <v>2</v>
      </c>
      <c r="P51" s="49">
        <f t="shared" si="4"/>
        <v>0</v>
      </c>
      <c r="Q51" s="63"/>
      <c r="R51" s="129"/>
      <c r="S51" s="15">
        <f>$S$50</f>
        <v>0</v>
      </c>
      <c r="T51" s="16">
        <f>'[1]SOLICITUDES DE INFORMACIÓN'!O51</f>
        <v>0</v>
      </c>
      <c r="U51" s="16">
        <f>'[1]SOLICITUDES DE INFORMACIÓN'!P51</f>
        <v>0</v>
      </c>
      <c r="V51" s="43">
        <v>0</v>
      </c>
      <c r="W51" s="16">
        <v>1</v>
      </c>
      <c r="X51" s="16">
        <f>'[1]SOLICITUDES DE INFORMACIÓN'!S51</f>
        <v>0</v>
      </c>
      <c r="Y51" s="16">
        <f>'[1]SOLICITUDES DE INFORMACIÓN'!T51</f>
        <v>0</v>
      </c>
      <c r="Z51" s="16">
        <f>'[1]SOLICITUDES DE INFORMACIÓN'!U51</f>
        <v>0</v>
      </c>
      <c r="AA51" s="16">
        <f>'[1]SOLICITUDES DE INFORMACIÓN'!V51</f>
        <v>0</v>
      </c>
      <c r="AB51" s="53"/>
      <c r="AC51" s="15">
        <f t="shared" si="5"/>
        <v>0</v>
      </c>
      <c r="AD51" s="16">
        <f>'[1]SOLICITUDES DE INFORMACIÓN'!Y51</f>
        <v>0</v>
      </c>
      <c r="AE51" s="16">
        <f>'[1]SOLICITUDES DE INFORMACIÓN'!Z51</f>
        <v>0</v>
      </c>
      <c r="AF51" s="16">
        <f>'[1]SOLICITUDES DE INFORMACIÓN'!AA51</f>
        <v>0</v>
      </c>
      <c r="AG51" s="16">
        <f>'[1]SOLICITUDES DE INFORMACIÓN'!AD51</f>
        <v>0</v>
      </c>
      <c r="AH51" s="16">
        <f>'[1]SOLICITUDES DE INFORMACIÓN'!AD51</f>
        <v>0</v>
      </c>
      <c r="AI51" s="16">
        <f>'[1]SOLICITUDES DE INFORMACIÓN'!AD51</f>
        <v>0</v>
      </c>
      <c r="AJ51" s="16">
        <f>'[1]SOLICITUDES DE INFORMACIÓN'!AE51</f>
        <v>0</v>
      </c>
      <c r="AK51" s="16">
        <f>'[1]SOLICITUDES DE INFORMACIÓN'!AF51</f>
        <v>0</v>
      </c>
      <c r="AL51" s="16">
        <f>'[1]SOLICITUDES DE INFORMACIÓN'!AG51</f>
        <v>0</v>
      </c>
      <c r="AM51" s="16">
        <f>'[1]SOLICITUDES DE INFORMACIÓN'!AH51</f>
        <v>0</v>
      </c>
      <c r="AN51" s="16">
        <f>$AN$45</f>
        <v>0</v>
      </c>
      <c r="AO51" s="52">
        <v>1</v>
      </c>
    </row>
    <row r="52" spans="1:41" ht="51">
      <c r="A52" s="13">
        <f>'[1]SOLICITUDES DE INFORMACIÓN'!B52</f>
        <v>31</v>
      </c>
      <c r="B52" s="79" t="str">
        <f>'[1]SOLICITUDES DE INFORMACIÓN'!C52</f>
        <v>Se me informe el número de sentencias por el delito de secuestro dictadas del año 2014 a la fecha, número de expediente, Juzgado que emitió la sentencia, Fecha de la sentencia, pena impuesta que debe incluir número de años de la pena privativa de la libertad y pago del a reparación del daño. Así como el número de personas sentenciadas por cada caso.</v>
      </c>
      <c r="C52" s="61">
        <f aca="true" t="shared" si="9" ref="C52:C61">C22</f>
        <v>1</v>
      </c>
      <c r="D52" s="61">
        <f t="shared" si="0"/>
        <v>0</v>
      </c>
      <c r="E52" s="61">
        <f t="shared" si="1"/>
        <v>0</v>
      </c>
      <c r="F52" s="61">
        <f t="shared" si="2"/>
        <v>0</v>
      </c>
      <c r="G52" s="48">
        <v>43148</v>
      </c>
      <c r="H52" s="89">
        <v>164918</v>
      </c>
      <c r="I52" s="43" t="str">
        <f>'[2]SI2017'!D48</f>
        <v>PNT</v>
      </c>
      <c r="J52" s="46">
        <f>'[1]SOLICITUDES DE INFORMACIÓN'!F52</f>
        <v>1</v>
      </c>
      <c r="K52" s="46">
        <f>'[1]SOLICITUDES DE INFORMACIÓN'!G52</f>
        <v>1</v>
      </c>
      <c r="L52" s="46" t="str">
        <f t="shared" si="3"/>
        <v>No</v>
      </c>
      <c r="M52" s="14" t="s">
        <v>61</v>
      </c>
      <c r="N52" s="43">
        <v>7</v>
      </c>
      <c r="O52" s="43">
        <v>3</v>
      </c>
      <c r="P52" s="49">
        <f t="shared" si="4"/>
        <v>0</v>
      </c>
      <c r="Q52" s="63"/>
      <c r="R52" s="129"/>
      <c r="S52" s="15">
        <f>'[1]SOLICITUDES DE INFORMACIÓN'!G52</f>
        <v>1</v>
      </c>
      <c r="T52" s="16">
        <f>'[1]SOLICITUDES DE INFORMACIÓN'!O52</f>
        <v>0</v>
      </c>
      <c r="U52" s="16">
        <f>'[1]SOLICITUDES DE INFORMACIÓN'!P52</f>
        <v>0</v>
      </c>
      <c r="V52" s="43">
        <v>0</v>
      </c>
      <c r="W52" s="16">
        <f>'[1]SOLICITUDES DE INFORMACIÓN'!R52</f>
        <v>0</v>
      </c>
      <c r="X52" s="16">
        <f>'[1]SOLICITUDES DE INFORMACIÓN'!S52</f>
        <v>0</v>
      </c>
      <c r="Y52" s="16">
        <f>'[1]SOLICITUDES DE INFORMACIÓN'!T52</f>
        <v>0</v>
      </c>
      <c r="Z52" s="16">
        <f>'[1]SOLICITUDES DE INFORMACIÓN'!U52</f>
        <v>0</v>
      </c>
      <c r="AA52" s="16">
        <f>'[1]SOLICITUDES DE INFORMACIÓN'!V52</f>
        <v>0</v>
      </c>
      <c r="AB52" s="53"/>
      <c r="AC52" s="15">
        <f t="shared" si="5"/>
        <v>1</v>
      </c>
      <c r="AD52" s="16">
        <f>'[1]SOLICITUDES DE INFORMACIÓN'!Y52</f>
        <v>0</v>
      </c>
      <c r="AE52" s="16">
        <f>'[1]SOLICITUDES DE INFORMACIÓN'!Z52</f>
        <v>1</v>
      </c>
      <c r="AF52" s="16">
        <f>'[1]SOLICITUDES DE INFORMACIÓN'!AA52</f>
        <v>0</v>
      </c>
      <c r="AG52" s="16">
        <f>'[1]SOLICITUDES DE INFORMACIÓN'!AD52</f>
        <v>0</v>
      </c>
      <c r="AH52" s="16">
        <f>'[1]SOLICITUDES DE INFORMACIÓN'!AD52</f>
        <v>0</v>
      </c>
      <c r="AI52" s="16">
        <f>'[1]SOLICITUDES DE INFORMACIÓN'!AD52</f>
        <v>0</v>
      </c>
      <c r="AJ52" s="16">
        <f>'[1]SOLICITUDES DE INFORMACIÓN'!AE52</f>
        <v>0</v>
      </c>
      <c r="AK52" s="16">
        <f>'[1]SOLICITUDES DE INFORMACIÓN'!AF52</f>
        <v>0</v>
      </c>
      <c r="AL52" s="16">
        <f>'[1]SOLICITUDES DE INFORMACIÓN'!AG52</f>
        <v>0</v>
      </c>
      <c r="AM52" s="16">
        <v>1</v>
      </c>
      <c r="AN52" s="16">
        <f>$AN$51</f>
        <v>0</v>
      </c>
      <c r="AO52" s="52">
        <f t="shared" si="6"/>
        <v>0</v>
      </c>
    </row>
    <row r="53" spans="1:41" ht="51">
      <c r="A53" s="13">
        <f>'[1]SOLICITUDES DE INFORMACIÓN'!B53</f>
        <v>32</v>
      </c>
      <c r="B53" s="79" t="str">
        <f>'[1]SOLICITUDES DE INFORMACIÓN'!C53</f>
        <v>Se me informe el número de sentencias por el delito de secuestro dictadas del año 2014 a la fecha, número de expediente, Juzgado que emitió la sentencia, Fecha de la sentencia, pena impuesta que debe incluir número de años de la pena privativa de la libertad y pago del a reparación del daño. Así como el número de personas sentenciadas por cada caso.</v>
      </c>
      <c r="C53" s="61">
        <f t="shared" si="9"/>
        <v>1</v>
      </c>
      <c r="D53" s="61">
        <f t="shared" si="0"/>
        <v>0</v>
      </c>
      <c r="E53" s="61">
        <f t="shared" si="1"/>
        <v>0</v>
      </c>
      <c r="F53" s="61">
        <f t="shared" si="2"/>
        <v>0</v>
      </c>
      <c r="G53" s="48">
        <v>43148</v>
      </c>
      <c r="H53" s="89">
        <v>165018</v>
      </c>
      <c r="I53" s="43" t="str">
        <f>'[2]SI2017'!D49</f>
        <v>PNT</v>
      </c>
      <c r="J53" s="46">
        <f>'[1]SOLICITUDES DE INFORMACIÓN'!F53</f>
        <v>1</v>
      </c>
      <c r="K53" s="46">
        <f>'[1]SOLICITUDES DE INFORMACIÓN'!G53</f>
        <v>1</v>
      </c>
      <c r="L53" s="46" t="str">
        <f t="shared" si="3"/>
        <v>No</v>
      </c>
      <c r="M53" s="14" t="s">
        <v>61</v>
      </c>
      <c r="N53" s="43">
        <v>7</v>
      </c>
      <c r="O53" s="43">
        <v>3</v>
      </c>
      <c r="P53" s="49">
        <f t="shared" si="4"/>
        <v>0</v>
      </c>
      <c r="Q53" s="63"/>
      <c r="R53" s="129"/>
      <c r="S53" s="15">
        <f>'[1]SOLICITUDES DE INFORMACIÓN'!G53</f>
        <v>1</v>
      </c>
      <c r="T53" s="16">
        <f>'[1]SOLICITUDES DE INFORMACIÓN'!O53</f>
        <v>0</v>
      </c>
      <c r="U53" s="16">
        <f>'[1]SOLICITUDES DE INFORMACIÓN'!P53</f>
        <v>0</v>
      </c>
      <c r="V53" s="43">
        <v>0</v>
      </c>
      <c r="W53" s="16">
        <f>'[1]SOLICITUDES DE INFORMACIÓN'!R53</f>
        <v>0</v>
      </c>
      <c r="X53" s="16">
        <f>'[1]SOLICITUDES DE INFORMACIÓN'!S53</f>
        <v>0</v>
      </c>
      <c r="Y53" s="16">
        <f>'[1]SOLICITUDES DE INFORMACIÓN'!T53</f>
        <v>0</v>
      </c>
      <c r="Z53" s="16">
        <f>'[1]SOLICITUDES DE INFORMACIÓN'!U53</f>
        <v>0</v>
      </c>
      <c r="AA53" s="16">
        <f>'[1]SOLICITUDES DE INFORMACIÓN'!V53</f>
        <v>0</v>
      </c>
      <c r="AB53" s="53"/>
      <c r="AC53" s="15">
        <f t="shared" si="5"/>
        <v>1</v>
      </c>
      <c r="AD53" s="16">
        <f>'[1]SOLICITUDES DE INFORMACIÓN'!Y53</f>
        <v>0</v>
      </c>
      <c r="AE53" s="16">
        <f>'[1]SOLICITUDES DE INFORMACIÓN'!Z53</f>
        <v>1</v>
      </c>
      <c r="AF53" s="16">
        <f>'[1]SOLICITUDES DE INFORMACIÓN'!AA53</f>
        <v>0</v>
      </c>
      <c r="AG53" s="16">
        <f>'[1]SOLICITUDES DE INFORMACIÓN'!AD53</f>
        <v>0</v>
      </c>
      <c r="AH53" s="16">
        <f>'[1]SOLICITUDES DE INFORMACIÓN'!AD53</f>
        <v>0</v>
      </c>
      <c r="AI53" s="16">
        <f>'[1]SOLICITUDES DE INFORMACIÓN'!AD53</f>
        <v>0</v>
      </c>
      <c r="AJ53" s="16">
        <f>'[1]SOLICITUDES DE INFORMACIÓN'!AE53</f>
        <v>0</v>
      </c>
      <c r="AK53" s="16">
        <f>'[1]SOLICITUDES DE INFORMACIÓN'!AF53</f>
        <v>0</v>
      </c>
      <c r="AL53" s="16">
        <f>'[1]SOLICITUDES DE INFORMACIÓN'!AG53</f>
        <v>0</v>
      </c>
      <c r="AM53" s="16">
        <v>1</v>
      </c>
      <c r="AN53" s="16">
        <f>$AN$51</f>
        <v>0</v>
      </c>
      <c r="AO53" s="52">
        <f t="shared" si="6"/>
        <v>0</v>
      </c>
    </row>
    <row r="54" spans="1:41" ht="127.5">
      <c r="A54" s="13">
        <f>'[1]SOLICITUDES DE INFORMACIÓN'!B54</f>
        <v>33</v>
      </c>
      <c r="B54" s="79" t="str">
        <f>'[1]SOLICITUDES DE INFORMACIÓN'!C54</f>
        <v>-Número de averiguaciones previas y/o carpetas de investigación relacionadas con el delito en materia de inhumación (ilegal), tipificado en su código penal estatal, incluir desde el 1 de enero de 1950 al 31 de enero de 2018. Desagregar por fecha, hora y lugar del hallazgo: lo más exacto posible: número, calle, colonia, municipio, código postal; o nombre de ejido o ranchería; si tienen las coordenadas, incluirlas. -Número de cuerpos o restos humanos encontrados en CADA UNA de esas inhumaciones (ilegales). -Indicar el género de cada una de las víctimas de cada una de esas inhumaciones (ilegales); si se trataba de un feto, mencionarlo en el caso que corresponda. -Indicar la edad aproximada de las víctimas; si no se tiene una edad aproximada, especificar si se trata de un recién nacido, niño, adolescente, joven, adulto; o señalar si era un feto. -Número de cuerpos o restos humanos exhumados de CADA UNA de esas inhumaciones (ilegales) desde el 1 de enero de 1950 al 31 de enero de 2018 en la entidad.</v>
      </c>
      <c r="C54" s="61">
        <f t="shared" si="9"/>
        <v>1</v>
      </c>
      <c r="D54" s="61">
        <f t="shared" si="0"/>
        <v>0</v>
      </c>
      <c r="E54" s="61">
        <f t="shared" si="1"/>
        <v>0</v>
      </c>
      <c r="F54" s="61">
        <f t="shared" si="2"/>
        <v>0</v>
      </c>
      <c r="G54" s="48">
        <v>43150</v>
      </c>
      <c r="H54" s="89">
        <v>169618</v>
      </c>
      <c r="I54" s="43" t="str">
        <f>'[2]SI2017'!D50</f>
        <v>PNT</v>
      </c>
      <c r="J54" s="46">
        <f>'[1]SOLICITUDES DE INFORMACIÓN'!F54</f>
        <v>1</v>
      </c>
      <c r="K54" s="46">
        <f>'[1]SOLICITUDES DE INFORMACIÓN'!G54</f>
        <v>1</v>
      </c>
      <c r="L54" s="46" t="str">
        <f aca="true" t="shared" si="10" ref="L54:L85">M54</f>
        <v>No</v>
      </c>
      <c r="M54" s="14" t="s">
        <v>61</v>
      </c>
      <c r="N54" s="43">
        <v>1</v>
      </c>
      <c r="O54" s="43">
        <v>1</v>
      </c>
      <c r="P54" s="49">
        <f t="shared" si="4"/>
        <v>0</v>
      </c>
      <c r="Q54" s="63"/>
      <c r="R54" s="129"/>
      <c r="S54" s="15">
        <f>$T$54</f>
        <v>0</v>
      </c>
      <c r="T54" s="16">
        <f>'[1]SOLICITUDES DE INFORMACIÓN'!O54</f>
        <v>0</v>
      </c>
      <c r="U54" s="16">
        <f>'[1]SOLICITUDES DE INFORMACIÓN'!P54</f>
        <v>0</v>
      </c>
      <c r="V54" s="43">
        <v>1</v>
      </c>
      <c r="W54" s="16">
        <f>'[1]SOLICITUDES DE INFORMACIÓN'!R54</f>
        <v>0</v>
      </c>
      <c r="X54" s="16">
        <f>'[1]SOLICITUDES DE INFORMACIÓN'!S54</f>
        <v>0</v>
      </c>
      <c r="Y54" s="16">
        <f>$Y$53</f>
        <v>0</v>
      </c>
      <c r="Z54" s="16">
        <f>'[1]SOLICITUDES DE INFORMACIÓN'!U54</f>
        <v>0</v>
      </c>
      <c r="AA54" s="16">
        <f>'[1]SOLICITUDES DE INFORMACIÓN'!V54</f>
        <v>0</v>
      </c>
      <c r="AB54" s="53"/>
      <c r="AC54" s="15">
        <f t="shared" si="5"/>
        <v>0</v>
      </c>
      <c r="AD54" s="16">
        <f>'[1]SOLICITUDES DE INFORMACIÓN'!Y54</f>
        <v>0</v>
      </c>
      <c r="AE54" s="16">
        <f>'[1]SOLICITUDES DE INFORMACIÓN'!Z54</f>
        <v>1</v>
      </c>
      <c r="AF54" s="16">
        <f>'[1]SOLICITUDES DE INFORMACIÓN'!AA54</f>
        <v>0</v>
      </c>
      <c r="AG54" s="16">
        <f>'[1]SOLICITUDES DE INFORMACIÓN'!AD54</f>
        <v>0</v>
      </c>
      <c r="AH54" s="16">
        <f>'[1]SOLICITUDES DE INFORMACIÓN'!AD54</f>
        <v>0</v>
      </c>
      <c r="AI54" s="16">
        <f>'[1]SOLICITUDES DE INFORMACIÓN'!AD54</f>
        <v>0</v>
      </c>
      <c r="AJ54" s="16">
        <f>'[1]SOLICITUDES DE INFORMACIÓN'!AE54</f>
        <v>0</v>
      </c>
      <c r="AK54" s="16">
        <f>'[1]SOLICITUDES DE INFORMACIÓN'!AF54</f>
        <v>0</v>
      </c>
      <c r="AL54" s="16">
        <f>'[1]SOLICITUDES DE INFORMACIÓN'!AG54</f>
        <v>0</v>
      </c>
      <c r="AM54" s="16">
        <v>1</v>
      </c>
      <c r="AN54" s="16">
        <f>$AN$51</f>
        <v>0</v>
      </c>
      <c r="AO54" s="52">
        <f t="shared" si="6"/>
        <v>0</v>
      </c>
    </row>
    <row r="55" spans="1:41" ht="127.5">
      <c r="A55" s="13">
        <f>'[1]SOLICITUDES DE INFORMACIÓN'!B55</f>
        <v>34</v>
      </c>
      <c r="B55" s="79" t="str">
        <f>'[1]SOLICITUDES DE INFORMACIÓN'!C55</f>
        <v>-Número de averiguaciones previas y/o carpetas de investigación relacionadas con el delito en materia de inhumación (ilegal), tipificado en su código penal estatal, incluir desde el 1 de enero de 1950 al 31 de enero de 2018. Desagregar por fecha, hora y lugar del hallazgo: lo más exacto posible: número, calle, colonia, municipio, código postal; o nombre de ejido o ranchería; si tienen las coordenadas, incluirlas. -Número de cuerpos o restos humanos encontrados en CADA UNA de esas inhumaciones (ilegales). -Indicar el género de cada una de las víctimas de cada una de esas inhumaciones (ilegales); si se trataba de un feto, mencionarlo en el caso que corresponda. -Indicar la edad aproximada de las víctimas; si no se tiene una edad aproximada, especificar si se trata de un recién nacido, niño, adolescente, joven, adulto; o señalar si era un feto. -Número de cuerpos o restos humanos exhumados de CADA UNA de esas inhumaciones (ilegales) desde el 1 de enero de 1950 al 31 de enero de 2018 en la entidad.</v>
      </c>
      <c r="C55" s="61">
        <f t="shared" si="9"/>
        <v>1</v>
      </c>
      <c r="D55" s="61">
        <f t="shared" si="0"/>
        <v>0</v>
      </c>
      <c r="E55" s="61">
        <f t="shared" si="1"/>
        <v>0</v>
      </c>
      <c r="F55" s="61">
        <f t="shared" si="2"/>
        <v>0</v>
      </c>
      <c r="G55" s="48">
        <v>43150</v>
      </c>
      <c r="H55" s="89">
        <v>169818</v>
      </c>
      <c r="I55" s="43" t="str">
        <f>'[2]SI2017'!D51</f>
        <v>PNT</v>
      </c>
      <c r="J55" s="46">
        <f>'[1]SOLICITUDES DE INFORMACIÓN'!F55</f>
        <v>1</v>
      </c>
      <c r="K55" s="46">
        <f>'[1]SOLICITUDES DE INFORMACIÓN'!G55</f>
        <v>1</v>
      </c>
      <c r="L55" s="46" t="str">
        <f t="shared" si="10"/>
        <v>No</v>
      </c>
      <c r="M55" s="14" t="s">
        <v>61</v>
      </c>
      <c r="N55" s="43">
        <v>1</v>
      </c>
      <c r="O55" s="43">
        <v>1</v>
      </c>
      <c r="P55" s="49">
        <f t="shared" si="4"/>
        <v>0</v>
      </c>
      <c r="Q55" s="63"/>
      <c r="R55" s="129"/>
      <c r="S55" s="15">
        <f>$T$54</f>
        <v>0</v>
      </c>
      <c r="T55" s="16">
        <f>'[1]SOLICITUDES DE INFORMACIÓN'!O55</f>
        <v>0</v>
      </c>
      <c r="U55" s="16">
        <f>'[1]SOLICITUDES DE INFORMACIÓN'!P55</f>
        <v>0</v>
      </c>
      <c r="V55" s="43">
        <f>$V$42</f>
        <v>1</v>
      </c>
      <c r="W55" s="16">
        <f>'[1]SOLICITUDES DE INFORMACIÓN'!R55</f>
        <v>0</v>
      </c>
      <c r="X55" s="16">
        <f>'[1]SOLICITUDES DE INFORMACIÓN'!S55</f>
        <v>0</v>
      </c>
      <c r="Y55" s="16">
        <f>$Y$53</f>
        <v>0</v>
      </c>
      <c r="Z55" s="16">
        <f>'[1]SOLICITUDES DE INFORMACIÓN'!U55</f>
        <v>0</v>
      </c>
      <c r="AA55" s="16">
        <f>'[1]SOLICITUDES DE INFORMACIÓN'!V55</f>
        <v>0</v>
      </c>
      <c r="AB55" s="53"/>
      <c r="AC55" s="15">
        <f t="shared" si="5"/>
        <v>0</v>
      </c>
      <c r="AD55" s="16">
        <f>'[1]SOLICITUDES DE INFORMACIÓN'!Y55</f>
        <v>0</v>
      </c>
      <c r="AE55" s="16">
        <f>'[1]SOLICITUDES DE INFORMACIÓN'!Z55</f>
        <v>1</v>
      </c>
      <c r="AF55" s="16">
        <f>'[1]SOLICITUDES DE INFORMACIÓN'!AA55</f>
        <v>0</v>
      </c>
      <c r="AG55" s="16">
        <f>'[1]SOLICITUDES DE INFORMACIÓN'!AD55</f>
        <v>0</v>
      </c>
      <c r="AH55" s="16">
        <f>'[1]SOLICITUDES DE INFORMACIÓN'!AD55</f>
        <v>0</v>
      </c>
      <c r="AI55" s="16">
        <f>'[1]SOLICITUDES DE INFORMACIÓN'!AD55</f>
        <v>0</v>
      </c>
      <c r="AJ55" s="16">
        <f>'[1]SOLICITUDES DE INFORMACIÓN'!AE55</f>
        <v>0</v>
      </c>
      <c r="AK55" s="16">
        <f>'[1]SOLICITUDES DE INFORMACIÓN'!AF55</f>
        <v>0</v>
      </c>
      <c r="AL55" s="16">
        <f>'[1]SOLICITUDES DE INFORMACIÓN'!AG55</f>
        <v>0</v>
      </c>
      <c r="AM55" s="16">
        <v>1</v>
      </c>
      <c r="AN55" s="16">
        <f>$AN$51</f>
        <v>0</v>
      </c>
      <c r="AO55" s="52">
        <f t="shared" si="6"/>
        <v>0</v>
      </c>
    </row>
    <row r="56" spans="1:41" ht="25.5">
      <c r="A56" s="13">
        <f>'[1]SOLICITUDES DE INFORMACIÓN'!B56</f>
        <v>35</v>
      </c>
      <c r="B56" s="79" t="str">
        <f>'[1]SOLICITUDES DE INFORMACIÓN'!C56</f>
        <v>1. Durante los años 2016 y 2017, ¿qué acciones, programas, estrategias y/o mecanismos implementó el Poder Judicial del Estado de Michoacán para promover la participación ciudadana?</v>
      </c>
      <c r="C56" s="61">
        <f t="shared" si="9"/>
        <v>1</v>
      </c>
      <c r="D56" s="61">
        <f t="shared" si="0"/>
        <v>0</v>
      </c>
      <c r="E56" s="61">
        <f t="shared" si="1"/>
        <v>0</v>
      </c>
      <c r="F56" s="61">
        <f t="shared" si="2"/>
        <v>0</v>
      </c>
      <c r="G56" s="48">
        <v>43150</v>
      </c>
      <c r="H56" s="89">
        <v>174118</v>
      </c>
      <c r="I56" s="43" t="str">
        <f>'[2]SI2017'!D52</f>
        <v>PNT</v>
      </c>
      <c r="J56" s="46">
        <f>'[1]SOLICITUDES DE INFORMACIÓN'!F56</f>
        <v>1</v>
      </c>
      <c r="K56" s="46">
        <f>'[1]SOLICITUDES DE INFORMACIÓN'!G56</f>
        <v>1</v>
      </c>
      <c r="L56" s="46" t="str">
        <f t="shared" si="10"/>
        <v>No</v>
      </c>
      <c r="M56" s="14" t="s">
        <v>61</v>
      </c>
      <c r="N56" s="43">
        <v>3</v>
      </c>
      <c r="O56" s="43">
        <v>1</v>
      </c>
      <c r="P56" s="49">
        <f t="shared" si="4"/>
        <v>0</v>
      </c>
      <c r="Q56" s="63"/>
      <c r="R56" s="129"/>
      <c r="S56" s="15">
        <f>$S$55</f>
        <v>0</v>
      </c>
      <c r="T56" s="16">
        <f>'[1]SOLICITUDES DE INFORMACIÓN'!O56</f>
        <v>0</v>
      </c>
      <c r="U56" s="16">
        <f>'[1]SOLICITUDES DE INFORMACIÓN'!P56</f>
        <v>0</v>
      </c>
      <c r="V56" s="43">
        <v>0</v>
      </c>
      <c r="W56" s="16">
        <v>1</v>
      </c>
      <c r="X56" s="16">
        <f>'[1]SOLICITUDES DE INFORMACIÓN'!S56</f>
        <v>0</v>
      </c>
      <c r="Y56" s="16">
        <f>$Y$55</f>
        <v>0</v>
      </c>
      <c r="Z56" s="16">
        <f>'[1]SOLICITUDES DE INFORMACIÓN'!U56</f>
        <v>0</v>
      </c>
      <c r="AA56" s="16">
        <f>'[1]SOLICITUDES DE INFORMACIÓN'!V56</f>
        <v>0</v>
      </c>
      <c r="AB56" s="53"/>
      <c r="AC56" s="15">
        <f t="shared" si="5"/>
        <v>0</v>
      </c>
      <c r="AD56" s="16">
        <f>'[1]SOLICITUDES DE INFORMACIÓN'!Y56</f>
        <v>0</v>
      </c>
      <c r="AE56" s="16">
        <f>'[1]SOLICITUDES DE INFORMACIÓN'!Z56</f>
        <v>1</v>
      </c>
      <c r="AF56" s="16">
        <f>'[1]SOLICITUDES DE INFORMACIÓN'!AA56</f>
        <v>0</v>
      </c>
      <c r="AG56" s="16">
        <f>'[1]SOLICITUDES DE INFORMACIÓN'!AD56</f>
        <v>0</v>
      </c>
      <c r="AH56" s="16">
        <f>'[1]SOLICITUDES DE INFORMACIÓN'!AD56</f>
        <v>0</v>
      </c>
      <c r="AI56" s="16">
        <f>'[1]SOLICITUDES DE INFORMACIÓN'!AD56</f>
        <v>0</v>
      </c>
      <c r="AJ56" s="16">
        <f>'[1]SOLICITUDES DE INFORMACIÓN'!AE56</f>
        <v>0</v>
      </c>
      <c r="AK56" s="16">
        <f>'[1]SOLICITUDES DE INFORMACIÓN'!AF56</f>
        <v>0</v>
      </c>
      <c r="AL56" s="16">
        <f>'[1]SOLICITUDES DE INFORMACIÓN'!AG56</f>
        <v>0</v>
      </c>
      <c r="AM56" s="16">
        <f>'[1]SOLICITUDES DE INFORMACIÓN'!AH56</f>
        <v>0</v>
      </c>
      <c r="AN56" s="16">
        <f>'[1]SOLICITUDES DE INFORMACIÓN'!AI56</f>
        <v>1</v>
      </c>
      <c r="AO56" s="52">
        <f t="shared" si="6"/>
        <v>0</v>
      </c>
    </row>
    <row r="57" spans="1:41" ht="51">
      <c r="A57" s="13">
        <f>'[1]SOLICITUDES DE INFORMACIÓN'!B57</f>
        <v>36</v>
      </c>
      <c r="B57" s="79" t="str">
        <f>'[1]SOLICITUDES DE INFORMACIÓN'!C57</f>
        <v>El área de justicia de México Evalúa, Centro de Análisis de Políticas Públicas (antes CIDAC), a través de este medio solicita la siguiente información relacionada con la operación del sistema de justicia penal acusatorio en el estado. Lo anterior para la elaboración del reporte “Hallazgos 2017: seguimiento y evaluación del sistema de justicia penal en México”.</v>
      </c>
      <c r="C57" s="61">
        <f t="shared" si="9"/>
        <v>1</v>
      </c>
      <c r="D57" s="61">
        <f t="shared" si="0"/>
        <v>0</v>
      </c>
      <c r="E57" s="61">
        <f t="shared" si="1"/>
        <v>0</v>
      </c>
      <c r="F57" s="61">
        <f t="shared" si="2"/>
        <v>0</v>
      </c>
      <c r="G57" s="48">
        <v>43150</v>
      </c>
      <c r="H57" s="89">
        <v>174118</v>
      </c>
      <c r="I57" s="43" t="str">
        <f>'[2]SI2017'!D53</f>
        <v>PNT</v>
      </c>
      <c r="J57" s="46">
        <f>'[1]SOLICITUDES DE INFORMACIÓN'!F57</f>
        <v>1</v>
      </c>
      <c r="K57" s="46">
        <f>'[1]SOLICITUDES DE INFORMACIÓN'!G57</f>
        <v>1</v>
      </c>
      <c r="L57" s="46" t="str">
        <f t="shared" si="10"/>
        <v>No</v>
      </c>
      <c r="M57" s="14" t="s">
        <v>61</v>
      </c>
      <c r="N57" s="43">
        <v>17</v>
      </c>
      <c r="O57" s="43">
        <v>2</v>
      </c>
      <c r="P57" s="49">
        <f t="shared" si="4"/>
        <v>0</v>
      </c>
      <c r="Q57" s="63"/>
      <c r="R57" s="129"/>
      <c r="S57" s="15">
        <f>'[1]SOLICITUDES DE INFORMACIÓN'!G57</f>
        <v>1</v>
      </c>
      <c r="T57" s="16">
        <f>'[1]SOLICITUDES DE INFORMACIÓN'!O57</f>
        <v>0</v>
      </c>
      <c r="U57" s="16">
        <f>'[1]SOLICITUDES DE INFORMACIÓN'!P57</f>
        <v>0</v>
      </c>
      <c r="V57" s="43">
        <v>0</v>
      </c>
      <c r="W57" s="16">
        <f>'[1]SOLICITUDES DE INFORMACIÓN'!R57</f>
        <v>0</v>
      </c>
      <c r="X57" s="16">
        <f>'[1]SOLICITUDES DE INFORMACIÓN'!S57</f>
        <v>0</v>
      </c>
      <c r="Y57" s="16">
        <f>'[1]SOLICITUDES DE INFORMACIÓN'!T57</f>
        <v>0</v>
      </c>
      <c r="Z57" s="16">
        <f>'[1]SOLICITUDES DE INFORMACIÓN'!U57</f>
        <v>0</v>
      </c>
      <c r="AA57" s="16">
        <f>'[1]SOLICITUDES DE INFORMACIÓN'!V57</f>
        <v>0</v>
      </c>
      <c r="AB57" s="53"/>
      <c r="AC57" s="15">
        <f t="shared" si="5"/>
        <v>1</v>
      </c>
      <c r="AD57" s="16">
        <f>'[1]SOLICITUDES DE INFORMACIÓN'!Y57</f>
        <v>0</v>
      </c>
      <c r="AE57" s="16">
        <f>'[1]SOLICITUDES DE INFORMACIÓN'!Z57</f>
        <v>0</v>
      </c>
      <c r="AF57" s="16">
        <f>'[1]SOLICITUDES DE INFORMACIÓN'!AA57</f>
        <v>1</v>
      </c>
      <c r="AG57" s="16">
        <f>'[1]SOLICITUDES DE INFORMACIÓN'!AD57</f>
        <v>0</v>
      </c>
      <c r="AH57" s="16">
        <f>'[1]SOLICITUDES DE INFORMACIÓN'!AD57</f>
        <v>0</v>
      </c>
      <c r="AI57" s="16">
        <f>'[1]SOLICITUDES DE INFORMACIÓN'!AD57</f>
        <v>0</v>
      </c>
      <c r="AJ57" s="16">
        <f>'[1]SOLICITUDES DE INFORMACIÓN'!AE57</f>
        <v>0</v>
      </c>
      <c r="AK57" s="16">
        <f>'[1]SOLICITUDES DE INFORMACIÓN'!AF57</f>
        <v>0</v>
      </c>
      <c r="AL57" s="16">
        <f>'[1]SOLICITUDES DE INFORMACIÓN'!AG57</f>
        <v>0</v>
      </c>
      <c r="AM57" s="16">
        <f>'[1]SOLICITUDES DE INFORMACIÓN'!AH57</f>
        <v>0</v>
      </c>
      <c r="AN57" s="16">
        <f>$AN$51</f>
        <v>0</v>
      </c>
      <c r="AO57" s="52">
        <v>1</v>
      </c>
    </row>
    <row r="58" spans="1:41" ht="25.5">
      <c r="A58" s="13">
        <f>'[1]SOLICITUDES DE INFORMACIÓN'!B58</f>
        <v>37</v>
      </c>
      <c r="B58" s="79" t="str">
        <f>'[1]SOLICITUDES DE INFORMACIÓN'!C58</f>
        <v>Durante los años 2016 y 2017, ¿qué acciones realizó el Poder Judicial del Estado de Michoacán para cumplir con su obligación de promover los derechos humanos?</v>
      </c>
      <c r="C58" s="61">
        <f t="shared" si="9"/>
        <v>1</v>
      </c>
      <c r="D58" s="61">
        <f t="shared" si="0"/>
        <v>0</v>
      </c>
      <c r="E58" s="61">
        <f t="shared" si="1"/>
        <v>0</v>
      </c>
      <c r="F58" s="61">
        <f t="shared" si="2"/>
        <v>0</v>
      </c>
      <c r="G58" s="48">
        <v>43151</v>
      </c>
      <c r="H58" s="91">
        <v>18031800180218</v>
      </c>
      <c r="I58" s="43" t="s">
        <v>46</v>
      </c>
      <c r="J58" s="46">
        <f>$K$56</f>
        <v>1</v>
      </c>
      <c r="K58" s="46">
        <f>$K$56</f>
        <v>1</v>
      </c>
      <c r="L58" s="46" t="str">
        <f t="shared" si="10"/>
        <v>No</v>
      </c>
      <c r="M58" s="14" t="s">
        <v>61</v>
      </c>
      <c r="N58" s="43">
        <v>3</v>
      </c>
      <c r="O58" s="43">
        <v>1</v>
      </c>
      <c r="P58" s="49">
        <f t="shared" si="4"/>
        <v>0</v>
      </c>
      <c r="Q58" s="63"/>
      <c r="R58" s="129"/>
      <c r="S58" s="15">
        <f>'[1]SOLICITUDES DE INFORMACIÓN'!G58</f>
        <v>1</v>
      </c>
      <c r="T58" s="16">
        <f>'[1]SOLICITUDES DE INFORMACIÓN'!O58</f>
        <v>0</v>
      </c>
      <c r="U58" s="16">
        <f>'[1]SOLICITUDES DE INFORMACIÓN'!P58</f>
        <v>0</v>
      </c>
      <c r="V58" s="43">
        <v>0</v>
      </c>
      <c r="W58" s="16">
        <f>'[1]SOLICITUDES DE INFORMACIÓN'!R58</f>
        <v>0</v>
      </c>
      <c r="X58" s="16">
        <f>'[1]SOLICITUDES DE INFORMACIÓN'!S58</f>
        <v>0</v>
      </c>
      <c r="Y58" s="16">
        <f>'[1]SOLICITUDES DE INFORMACIÓN'!T58</f>
        <v>0</v>
      </c>
      <c r="Z58" s="16">
        <f>'[1]SOLICITUDES DE INFORMACIÓN'!U58</f>
        <v>0</v>
      </c>
      <c r="AA58" s="16">
        <f>'[1]SOLICITUDES DE INFORMACIÓN'!V58</f>
        <v>0</v>
      </c>
      <c r="AB58" s="53"/>
      <c r="AC58" s="15">
        <f t="shared" si="5"/>
        <v>1</v>
      </c>
      <c r="AD58" s="16">
        <f>'[1]SOLICITUDES DE INFORMACIÓN'!Y58</f>
        <v>0</v>
      </c>
      <c r="AE58" s="16">
        <f>'[1]SOLICITUDES DE INFORMACIÓN'!Z58</f>
        <v>1</v>
      </c>
      <c r="AF58" s="16">
        <f>'[1]SOLICITUDES DE INFORMACIÓN'!AA58</f>
        <v>0</v>
      </c>
      <c r="AG58" s="16">
        <f>'[1]SOLICITUDES DE INFORMACIÓN'!AD58</f>
        <v>0</v>
      </c>
      <c r="AH58" s="16">
        <f>'[1]SOLICITUDES DE INFORMACIÓN'!AD58</f>
        <v>0</v>
      </c>
      <c r="AI58" s="16">
        <f>'[1]SOLICITUDES DE INFORMACIÓN'!AD58</f>
        <v>0</v>
      </c>
      <c r="AJ58" s="16">
        <f>'[1]SOLICITUDES DE INFORMACIÓN'!AE58</f>
        <v>0</v>
      </c>
      <c r="AK58" s="16">
        <f>'[1]SOLICITUDES DE INFORMACIÓN'!AF58</f>
        <v>0</v>
      </c>
      <c r="AL58" s="16">
        <f>'[1]SOLICITUDES DE INFORMACIÓN'!AG58</f>
        <v>0</v>
      </c>
      <c r="AM58" s="16">
        <f>'[1]SOLICITUDES DE INFORMACIÓN'!AH58</f>
        <v>0</v>
      </c>
      <c r="AN58" s="16">
        <f>'[1]SOLICITUDES DE INFORMACIÓN'!AI58</f>
        <v>1</v>
      </c>
      <c r="AO58" s="52">
        <f t="shared" si="6"/>
        <v>0</v>
      </c>
    </row>
    <row r="59" spans="1:41" ht="63.75">
      <c r="A59" s="13">
        <f>'[1]SOLICITUDES DE INFORMACIÓN'!B59</f>
        <v>38</v>
      </c>
      <c r="B59" s="79" t="str">
        <f>'[1]SOLICITUDES DE INFORMACIÓN'!C59</f>
        <v>Actualmente, ¿el Poder Judicial del Estado de Michoacán cuenta con una unidad, coordinación, dependencia o determinado personal que tenga como una de sus funciones promover la participación ciudadana? Si la respuesta es afirmativa, especifique: a) el nombre de la unidad, coordinación, dependencia o el puesto del personal que se encarga de promover la participación ciudadana; y b) las acciones que esta unidad, coordinación, dependencia o personal lleva a cabo para promover la participación ciudadana.</v>
      </c>
      <c r="C59" s="61">
        <f t="shared" si="9"/>
        <v>1</v>
      </c>
      <c r="D59" s="61">
        <f t="shared" si="0"/>
        <v>0</v>
      </c>
      <c r="E59" s="61">
        <f t="shared" si="1"/>
        <v>0</v>
      </c>
      <c r="F59" s="61">
        <f t="shared" si="2"/>
        <v>0</v>
      </c>
      <c r="G59" s="48">
        <v>43151</v>
      </c>
      <c r="H59" s="89">
        <v>178618</v>
      </c>
      <c r="I59" s="43" t="s">
        <v>46</v>
      </c>
      <c r="J59" s="46">
        <f>$K$56</f>
        <v>1</v>
      </c>
      <c r="K59" s="46">
        <f>J57</f>
        <v>1</v>
      </c>
      <c r="L59" s="46" t="str">
        <f t="shared" si="10"/>
        <v>No</v>
      </c>
      <c r="M59" s="14" t="s">
        <v>61</v>
      </c>
      <c r="N59" s="43">
        <v>2</v>
      </c>
      <c r="O59" s="43">
        <v>1</v>
      </c>
      <c r="P59" s="49">
        <f t="shared" si="4"/>
        <v>0</v>
      </c>
      <c r="Q59" s="63"/>
      <c r="R59" s="129"/>
      <c r="S59" s="15">
        <f>'[1]SOLICITUDES DE INFORMACIÓN'!G59</f>
        <v>1</v>
      </c>
      <c r="T59" s="16">
        <f>'[1]SOLICITUDES DE INFORMACIÓN'!O59</f>
        <v>0</v>
      </c>
      <c r="U59" s="16">
        <f>'[1]SOLICITUDES DE INFORMACIÓN'!P59</f>
        <v>0</v>
      </c>
      <c r="V59" s="43">
        <v>0</v>
      </c>
      <c r="W59" s="16">
        <f>'[1]SOLICITUDES DE INFORMACIÓN'!R59</f>
        <v>0</v>
      </c>
      <c r="X59" s="16">
        <f>'[1]SOLICITUDES DE INFORMACIÓN'!S59</f>
        <v>0</v>
      </c>
      <c r="Y59" s="16">
        <f>'[1]SOLICITUDES DE INFORMACIÓN'!T59</f>
        <v>0</v>
      </c>
      <c r="Z59" s="16">
        <f>'[1]SOLICITUDES DE INFORMACIÓN'!U59</f>
        <v>0</v>
      </c>
      <c r="AA59" s="16">
        <f>'[1]SOLICITUDES DE INFORMACIÓN'!V59</f>
        <v>0</v>
      </c>
      <c r="AB59" s="53"/>
      <c r="AC59" s="15">
        <f t="shared" si="5"/>
        <v>1</v>
      </c>
      <c r="AD59" s="16">
        <f>'[1]SOLICITUDES DE INFORMACIÓN'!Y59</f>
        <v>0</v>
      </c>
      <c r="AE59" s="16">
        <f>'[1]SOLICITUDES DE INFORMACIÓN'!Z59</f>
        <v>1</v>
      </c>
      <c r="AF59" s="16">
        <f>'[1]SOLICITUDES DE INFORMACIÓN'!AA59</f>
        <v>0</v>
      </c>
      <c r="AG59" s="16">
        <f>'[1]SOLICITUDES DE INFORMACIÓN'!AD59</f>
        <v>0</v>
      </c>
      <c r="AH59" s="16">
        <f>'[1]SOLICITUDES DE INFORMACIÓN'!AD59</f>
        <v>0</v>
      </c>
      <c r="AI59" s="16">
        <f>'[1]SOLICITUDES DE INFORMACIÓN'!AD59</f>
        <v>0</v>
      </c>
      <c r="AJ59" s="16">
        <f>'[1]SOLICITUDES DE INFORMACIÓN'!AE59</f>
        <v>0</v>
      </c>
      <c r="AK59" s="16">
        <f>'[1]SOLICITUDES DE INFORMACIÓN'!AF59</f>
        <v>0</v>
      </c>
      <c r="AL59" s="16">
        <f>'[1]SOLICITUDES DE INFORMACIÓN'!AG59</f>
        <v>0</v>
      </c>
      <c r="AM59" s="16">
        <f>'[1]SOLICITUDES DE INFORMACIÓN'!AH59</f>
        <v>0</v>
      </c>
      <c r="AN59" s="16">
        <f>'[1]SOLICITUDES DE INFORMACIÓN'!AI59</f>
        <v>1</v>
      </c>
      <c r="AO59" s="52">
        <f t="shared" si="6"/>
        <v>0</v>
      </c>
    </row>
    <row r="60" spans="1:41" ht="51">
      <c r="A60" s="13">
        <f>'[1]SOLICITUDES DE INFORMACIÓN'!B60</f>
        <v>39</v>
      </c>
      <c r="B60" s="79" t="str">
        <f>'[1]SOLICITUDES DE INFORMACIÓN'!C60</f>
        <v>1. Actualmente, en el Poder Judicial del Estado ¿cuántos magistrados y magistradas están capacitados en derechos humanos de las personas con discapacidad? 2. Especificar los CRITERIOS utilizados para considerar que un magistrado o magistrada cuenta con capacitación en derechos humanos de las personas con discapacidad.</v>
      </c>
      <c r="C60" s="61">
        <f t="shared" si="9"/>
        <v>1</v>
      </c>
      <c r="D60" s="61">
        <f t="shared" si="0"/>
        <v>0</v>
      </c>
      <c r="E60" s="61">
        <f t="shared" si="1"/>
        <v>0</v>
      </c>
      <c r="F60" s="61">
        <f t="shared" si="2"/>
        <v>0</v>
      </c>
      <c r="G60" s="48">
        <v>43151</v>
      </c>
      <c r="H60" s="89">
        <v>181018</v>
      </c>
      <c r="I60" s="43" t="s">
        <v>46</v>
      </c>
      <c r="J60" s="46">
        <f>J57</f>
        <v>1</v>
      </c>
      <c r="K60" s="46">
        <f>J58</f>
        <v>1</v>
      </c>
      <c r="L60" s="46" t="str">
        <f t="shared" si="10"/>
        <v>No</v>
      </c>
      <c r="M60" s="14" t="s">
        <v>61</v>
      </c>
      <c r="N60" s="43">
        <v>8</v>
      </c>
      <c r="O60" s="43">
        <v>2</v>
      </c>
      <c r="P60" s="49">
        <f t="shared" si="4"/>
        <v>0</v>
      </c>
      <c r="Q60" s="63"/>
      <c r="R60" s="129"/>
      <c r="S60" s="15">
        <f>'[1]SOLICITUDES DE INFORMACIÓN'!G60</f>
        <v>1</v>
      </c>
      <c r="T60" s="16">
        <f>'[1]SOLICITUDES DE INFORMACIÓN'!O60</f>
        <v>0</v>
      </c>
      <c r="U60" s="16">
        <f>'[1]SOLICITUDES DE INFORMACIÓN'!P60</f>
        <v>0</v>
      </c>
      <c r="V60" s="43">
        <v>0</v>
      </c>
      <c r="W60" s="16">
        <f>'[1]SOLICITUDES DE INFORMACIÓN'!R60</f>
        <v>0</v>
      </c>
      <c r="X60" s="16">
        <f>'[1]SOLICITUDES DE INFORMACIÓN'!S60</f>
        <v>0</v>
      </c>
      <c r="Y60" s="16">
        <f>'[1]SOLICITUDES DE INFORMACIÓN'!T60</f>
        <v>0</v>
      </c>
      <c r="Z60" s="16">
        <f>'[1]SOLICITUDES DE INFORMACIÓN'!U60</f>
        <v>0</v>
      </c>
      <c r="AA60" s="16">
        <f>'[1]SOLICITUDES DE INFORMACIÓN'!V60</f>
        <v>0</v>
      </c>
      <c r="AB60" s="53"/>
      <c r="AC60" s="15">
        <f t="shared" si="5"/>
        <v>1</v>
      </c>
      <c r="AD60" s="16">
        <f>'[1]SOLICITUDES DE INFORMACIÓN'!Y60</f>
        <v>0</v>
      </c>
      <c r="AE60" s="16">
        <f>'[1]SOLICITUDES DE INFORMACIÓN'!Z60</f>
        <v>1</v>
      </c>
      <c r="AF60" s="16">
        <f>'[1]SOLICITUDES DE INFORMACIÓN'!AA60</f>
        <v>0</v>
      </c>
      <c r="AG60" s="16">
        <f>'[1]SOLICITUDES DE INFORMACIÓN'!AD60</f>
        <v>0</v>
      </c>
      <c r="AH60" s="16">
        <f>'[1]SOLICITUDES DE INFORMACIÓN'!AD60</f>
        <v>0</v>
      </c>
      <c r="AI60" s="16">
        <f>'[1]SOLICITUDES DE INFORMACIÓN'!AD60</f>
        <v>0</v>
      </c>
      <c r="AJ60" s="16">
        <f>'[1]SOLICITUDES DE INFORMACIÓN'!AE60</f>
        <v>0</v>
      </c>
      <c r="AK60" s="16">
        <f>'[1]SOLICITUDES DE INFORMACIÓN'!AF60</f>
        <v>0</v>
      </c>
      <c r="AL60" s="16">
        <f>'[1]SOLICITUDES DE INFORMACIÓN'!AG60</f>
        <v>0</v>
      </c>
      <c r="AM60" s="16">
        <f>$AN$60</f>
        <v>0</v>
      </c>
      <c r="AN60" s="16">
        <f>$AN$57</f>
        <v>0</v>
      </c>
      <c r="AO60" s="52">
        <f t="shared" si="6"/>
        <v>0</v>
      </c>
    </row>
    <row r="61" spans="1:41" ht="51">
      <c r="A61" s="13">
        <f>'[1]SOLICITUDES DE INFORMACIÓN'!B61</f>
        <v>40</v>
      </c>
      <c r="B61" s="79" t="str">
        <f>'[1]SOLICITUDES DE INFORMACIÓN'!C61</f>
        <v>A través de este medio, pido copia de todos los documentos que contengan información acerca de los contratos celebrados por el sujeto obligado con empresas de servicios aéreos, taxis aéreos, así como todas las empresas prestadoras de servicios de transporte aéreo no regulares nacionales e internacionales desde el año 2005 hasta la fecha.</v>
      </c>
      <c r="C61" s="61">
        <f t="shared" si="9"/>
        <v>1</v>
      </c>
      <c r="D61" s="61">
        <f t="shared" si="0"/>
        <v>0</v>
      </c>
      <c r="E61" s="61">
        <f>$D$153</f>
        <v>0</v>
      </c>
      <c r="F61" s="61">
        <f>$D$153</f>
        <v>0</v>
      </c>
      <c r="G61" s="48">
        <v>43151</v>
      </c>
      <c r="H61" s="89">
        <v>183618</v>
      </c>
      <c r="I61" s="43" t="s">
        <v>102</v>
      </c>
      <c r="J61" s="46">
        <f>J58</f>
        <v>1</v>
      </c>
      <c r="K61" s="46">
        <f>J59</f>
        <v>1</v>
      </c>
      <c r="L61" s="46" t="str">
        <f>$M$43</f>
        <v>No</v>
      </c>
      <c r="M61" s="14" t="s">
        <v>61</v>
      </c>
      <c r="N61" s="43">
        <v>3</v>
      </c>
      <c r="O61" s="43">
        <v>2</v>
      </c>
      <c r="P61" s="49">
        <f t="shared" si="4"/>
        <v>0</v>
      </c>
      <c r="Q61" s="63"/>
      <c r="R61" s="129"/>
      <c r="S61" s="15">
        <f>'[1]SOLICITUDES DE INFORMACIÓN'!G61</f>
        <v>1</v>
      </c>
      <c r="T61" s="16">
        <f>$T$60</f>
        <v>0</v>
      </c>
      <c r="U61" s="16">
        <f>'[1]SOLICITUDES DE INFORMACIÓN'!P61</f>
        <v>0</v>
      </c>
      <c r="V61" s="43">
        <v>0</v>
      </c>
      <c r="W61" s="16">
        <f>'[1]SOLICITUDES DE INFORMACIÓN'!R61</f>
        <v>0</v>
      </c>
      <c r="X61" s="16">
        <f>'[1]SOLICITUDES DE INFORMACIÓN'!S61</f>
        <v>0</v>
      </c>
      <c r="Y61" s="16">
        <f>'[1]SOLICITUDES DE INFORMACIÓN'!T61</f>
        <v>0</v>
      </c>
      <c r="Z61" s="16">
        <f>'[1]SOLICITUDES DE INFORMACIÓN'!U61</f>
        <v>0</v>
      </c>
      <c r="AA61" s="16">
        <f>'[1]SOLICITUDES DE INFORMACIÓN'!V61</f>
        <v>0</v>
      </c>
      <c r="AB61" s="53"/>
      <c r="AC61" s="15">
        <f t="shared" si="5"/>
        <v>1</v>
      </c>
      <c r="AD61" s="16">
        <f>'[1]SOLICITUDES DE INFORMACIÓN'!Y61</f>
        <v>0</v>
      </c>
      <c r="AE61" s="16">
        <f>'[1]SOLICITUDES DE INFORMACIÓN'!Z61</f>
        <v>0</v>
      </c>
      <c r="AF61" s="16">
        <f>'[1]SOLICITUDES DE INFORMACIÓN'!AA61</f>
        <v>0</v>
      </c>
      <c r="AG61" s="16">
        <f>'[1]SOLICITUDES DE INFORMACIÓN'!AD61</f>
        <v>0</v>
      </c>
      <c r="AH61" s="16">
        <f>'[1]SOLICITUDES DE INFORMACIÓN'!AD61</f>
        <v>0</v>
      </c>
      <c r="AI61" s="16">
        <f>'[1]SOLICITUDES DE INFORMACIÓN'!AD61</f>
        <v>0</v>
      </c>
      <c r="AJ61" s="16">
        <f>'[1]SOLICITUDES DE INFORMACIÓN'!AE61</f>
        <v>0</v>
      </c>
      <c r="AK61" s="16">
        <f>'[1]SOLICITUDES DE INFORMACIÓN'!AF61</f>
        <v>0</v>
      </c>
      <c r="AL61" s="16">
        <f>'[1]SOLICITUDES DE INFORMACIÓN'!AG61</f>
        <v>0</v>
      </c>
      <c r="AM61" s="16">
        <f>'[1]SOLICITUDES DE INFORMACIÓN'!AH61</f>
        <v>0</v>
      </c>
      <c r="AN61" s="16">
        <f>$AM$61</f>
        <v>0</v>
      </c>
      <c r="AO61" s="52">
        <f t="shared" si="6"/>
        <v>0</v>
      </c>
    </row>
    <row r="62" spans="1:41" ht="25.5">
      <c r="A62" s="13">
        <f>'[1]SOLICITUDES DE INFORMACIÓN'!B62</f>
        <v>41</v>
      </c>
      <c r="B62" s="79" t="str">
        <f>'[1]SOLICITUDES DE INFORMACIÓN'!C62</f>
        <v>Actualmente, ¿cuántos jueces y juezas (…) ¿cuántos magistrados y magistradas forman parte del Poder Judicial del Estado?</v>
      </c>
      <c r="C62" s="61">
        <f aca="true" t="shared" si="11" ref="C62:C71">C22</f>
        <v>1</v>
      </c>
      <c r="D62" s="61">
        <f t="shared" si="0"/>
        <v>0</v>
      </c>
      <c r="E62" s="61">
        <f t="shared" si="1"/>
        <v>0</v>
      </c>
      <c r="F62" s="61">
        <f t="shared" si="2"/>
        <v>0</v>
      </c>
      <c r="G62" s="48">
        <v>43151</v>
      </c>
      <c r="H62" s="89" t="s">
        <v>67</v>
      </c>
      <c r="I62" s="43" t="s">
        <v>46</v>
      </c>
      <c r="J62" s="46">
        <f>K60</f>
        <v>1</v>
      </c>
      <c r="K62" s="46">
        <f>K60</f>
        <v>1</v>
      </c>
      <c r="L62" s="46" t="str">
        <f t="shared" si="10"/>
        <v>No</v>
      </c>
      <c r="M62" s="14" t="s">
        <v>61</v>
      </c>
      <c r="N62" s="43">
        <v>5</v>
      </c>
      <c r="O62" s="43">
        <v>1</v>
      </c>
      <c r="P62" s="49">
        <f t="shared" si="4"/>
        <v>0</v>
      </c>
      <c r="Q62" s="63"/>
      <c r="R62" s="129"/>
      <c r="S62" s="15">
        <f>'[1]SOLICITUDES DE INFORMACIÓN'!G62</f>
        <v>1</v>
      </c>
      <c r="T62" s="16">
        <f>'[1]SOLICITUDES DE INFORMACIÓN'!O62</f>
        <v>0</v>
      </c>
      <c r="U62" s="16">
        <f>'[1]SOLICITUDES DE INFORMACIÓN'!P62</f>
        <v>0</v>
      </c>
      <c r="V62" s="43">
        <v>0</v>
      </c>
      <c r="W62" s="16">
        <f>'[1]SOLICITUDES DE INFORMACIÓN'!R62</f>
        <v>0</v>
      </c>
      <c r="X62" s="16">
        <f>'[1]SOLICITUDES DE INFORMACIÓN'!S62</f>
        <v>0</v>
      </c>
      <c r="Y62" s="16">
        <f>'[1]SOLICITUDES DE INFORMACIÓN'!T62</f>
        <v>0</v>
      </c>
      <c r="Z62" s="16">
        <f>'[1]SOLICITUDES DE INFORMACIÓN'!U62</f>
        <v>0</v>
      </c>
      <c r="AA62" s="16">
        <f>'[1]SOLICITUDES DE INFORMACIÓN'!V62</f>
        <v>0</v>
      </c>
      <c r="AB62" s="53"/>
      <c r="AC62" s="15">
        <f t="shared" si="5"/>
        <v>1</v>
      </c>
      <c r="AD62" s="16">
        <f>'[1]SOLICITUDES DE INFORMACIÓN'!Y62</f>
        <v>0</v>
      </c>
      <c r="AE62" s="16">
        <f>'[1]SOLICITUDES DE INFORMACIÓN'!Z62</f>
        <v>1</v>
      </c>
      <c r="AF62" s="16">
        <f>'[1]SOLICITUDES DE INFORMACIÓN'!AA62</f>
        <v>0</v>
      </c>
      <c r="AG62" s="16">
        <f>'[1]SOLICITUDES DE INFORMACIÓN'!AD62</f>
        <v>0</v>
      </c>
      <c r="AH62" s="16">
        <f>'[1]SOLICITUDES DE INFORMACIÓN'!AD62</f>
        <v>0</v>
      </c>
      <c r="AI62" s="16">
        <f>'[1]SOLICITUDES DE INFORMACIÓN'!AD62</f>
        <v>0</v>
      </c>
      <c r="AJ62" s="16">
        <f>'[1]SOLICITUDES DE INFORMACIÓN'!AE62</f>
        <v>0</v>
      </c>
      <c r="AK62" s="16">
        <f>'[1]SOLICITUDES DE INFORMACIÓN'!AF62</f>
        <v>0</v>
      </c>
      <c r="AL62" s="16">
        <f>'[1]SOLICITUDES DE INFORMACIÓN'!AG62</f>
        <v>0</v>
      </c>
      <c r="AM62" s="16">
        <v>1</v>
      </c>
      <c r="AN62" s="16">
        <f>$AN$61</f>
        <v>0</v>
      </c>
      <c r="AO62" s="52">
        <f t="shared" si="6"/>
        <v>0</v>
      </c>
    </row>
    <row r="63" spans="1:41" ht="63.75">
      <c r="A63" s="13">
        <f>'[1]SOLICITUDES DE INFORMACIÓN'!B63</f>
        <v>42</v>
      </c>
      <c r="B63" s="79" t="str">
        <f>'[1]SOLICITUDES DE INFORMACIÓN'!C63</f>
        <v>El área de justicia de México Evalúa, Centro de Análisis de Políticas Públicas (antes CIDAC), a través de este medio solicita la siguiente información relacionada con la operación del sistema de justicia penal acusatorio en el estado. Lo anterior para la elaboración del reporte “Hallazgos 2017: seguimiento y evaluación del sistema de justicia penal en México”. Cuestionario relativo a las tareas que se han llevado a cabo para la implementación de la Ley Nacional de Ejecución en la institución. (Resumen).</v>
      </c>
      <c r="C63" s="61">
        <f t="shared" si="11"/>
        <v>1</v>
      </c>
      <c r="D63" s="61">
        <f t="shared" si="0"/>
        <v>0</v>
      </c>
      <c r="E63" s="61">
        <f t="shared" si="1"/>
        <v>0</v>
      </c>
      <c r="F63" s="61">
        <f t="shared" si="2"/>
        <v>0</v>
      </c>
      <c r="G63" s="48">
        <v>43157</v>
      </c>
      <c r="H63" s="91">
        <v>213618</v>
      </c>
      <c r="I63" s="43" t="s">
        <v>46</v>
      </c>
      <c r="J63" s="46">
        <f>K61</f>
        <v>1</v>
      </c>
      <c r="K63" s="46">
        <f>K61</f>
        <v>1</v>
      </c>
      <c r="L63" s="46" t="str">
        <f t="shared" si="10"/>
        <v>No</v>
      </c>
      <c r="M63" s="14" t="s">
        <v>61</v>
      </c>
      <c r="N63" s="43">
        <v>14</v>
      </c>
      <c r="O63" s="43">
        <v>3</v>
      </c>
      <c r="P63" s="49">
        <f t="shared" si="4"/>
        <v>0</v>
      </c>
      <c r="Q63" s="63"/>
      <c r="R63" s="129"/>
      <c r="S63" s="15">
        <f>'[1]SOLICITUDES DE INFORMACIÓN'!G63</f>
        <v>1</v>
      </c>
      <c r="T63" s="16">
        <f>'[1]SOLICITUDES DE INFORMACIÓN'!O63</f>
        <v>0</v>
      </c>
      <c r="U63" s="16">
        <f>'[1]SOLICITUDES DE INFORMACIÓN'!P63</f>
        <v>0</v>
      </c>
      <c r="V63" s="43">
        <v>0</v>
      </c>
      <c r="W63" s="16">
        <f>'[1]SOLICITUDES DE INFORMACIÓN'!R63</f>
        <v>0</v>
      </c>
      <c r="X63" s="16">
        <f>'[1]SOLICITUDES DE INFORMACIÓN'!S63</f>
        <v>0</v>
      </c>
      <c r="Y63" s="16">
        <f>'[1]SOLICITUDES DE INFORMACIÓN'!T63</f>
        <v>0</v>
      </c>
      <c r="Z63" s="16">
        <f>'[1]SOLICITUDES DE INFORMACIÓN'!U63</f>
        <v>0</v>
      </c>
      <c r="AA63" s="16">
        <f>'[1]SOLICITUDES DE INFORMACIÓN'!V63</f>
        <v>0</v>
      </c>
      <c r="AB63" s="53"/>
      <c r="AC63" s="15">
        <f t="shared" si="5"/>
        <v>1</v>
      </c>
      <c r="AD63" s="16">
        <v>1</v>
      </c>
      <c r="AE63" s="16">
        <f>'[1]SOLICITUDES DE INFORMACIÓN'!Z63</f>
        <v>1</v>
      </c>
      <c r="AF63" s="16">
        <f>'[1]SOLICITUDES DE INFORMACIÓN'!AA63</f>
        <v>0</v>
      </c>
      <c r="AG63" s="16">
        <f>'[1]SOLICITUDES DE INFORMACIÓN'!AD63</f>
        <v>0</v>
      </c>
      <c r="AH63" s="16">
        <f>'[1]SOLICITUDES DE INFORMACIÓN'!AD63</f>
        <v>0</v>
      </c>
      <c r="AI63" s="16">
        <f>'[1]SOLICITUDES DE INFORMACIÓN'!AD63</f>
        <v>0</v>
      </c>
      <c r="AJ63" s="16">
        <f>'[1]SOLICITUDES DE INFORMACIÓN'!AE63</f>
        <v>0</v>
      </c>
      <c r="AK63" s="16">
        <f>'[1]SOLICITUDES DE INFORMACIÓN'!AF63</f>
        <v>0</v>
      </c>
      <c r="AL63" s="16">
        <f>'[1]SOLICITUDES DE INFORMACIÓN'!AG63</f>
        <v>0</v>
      </c>
      <c r="AM63" s="16">
        <f>'[1]SOLICITUDES DE INFORMACIÓN'!AH63</f>
        <v>0</v>
      </c>
      <c r="AN63" s="16">
        <f>$AN$62</f>
        <v>0</v>
      </c>
      <c r="AO63" s="52">
        <v>1</v>
      </c>
    </row>
    <row r="64" spans="1:41" ht="63.75">
      <c r="A64" s="13">
        <f>'[1]SOLICITUDES DE INFORMACIÓN'!B64</f>
        <v>43</v>
      </c>
      <c r="B64" s="79" t="str">
        <f>'[1]SOLICITUDES DE INFORMACIÓN'!C64</f>
        <v>El área de justicia de México Evalúa, Centro de Análisis de Políticas Públicas (antes CIDAC), a través de este medio solicita la siguiente información relacionada con la operación del sistema de justicia penal acusatorio en el estado. Lo anterior para la elaboración del reporte “Hallazgos 2017: seguimiento y evaluación del sistema de justicia penal en México”. Cuestionario referente a la coordinación para la consolidación del sistema de justicia penal acusatorio en la entidad. (Resumen).</v>
      </c>
      <c r="C64" s="61">
        <f t="shared" si="11"/>
        <v>1</v>
      </c>
      <c r="D64" s="61">
        <f t="shared" si="0"/>
        <v>0</v>
      </c>
      <c r="E64" s="61">
        <f t="shared" si="1"/>
        <v>0</v>
      </c>
      <c r="F64" s="61">
        <f t="shared" si="2"/>
        <v>0</v>
      </c>
      <c r="G64" s="48">
        <v>43150</v>
      </c>
      <c r="H64" s="89">
        <v>174318</v>
      </c>
      <c r="I64" s="43" t="str">
        <f>'[2]SI2017'!D60</f>
        <v>PNT</v>
      </c>
      <c r="J64" s="46">
        <f>'[1]SOLICITUDES DE INFORMACIÓN'!F64</f>
        <v>1</v>
      </c>
      <c r="K64" s="46">
        <f>'[1]SOLICITUDES DE INFORMACIÓN'!G64</f>
        <v>1</v>
      </c>
      <c r="L64" s="46" t="str">
        <f t="shared" si="10"/>
        <v>No</v>
      </c>
      <c r="M64" s="14" t="s">
        <v>61</v>
      </c>
      <c r="N64" s="43">
        <v>14</v>
      </c>
      <c r="O64" s="43">
        <v>1</v>
      </c>
      <c r="P64" s="49">
        <f t="shared" si="4"/>
        <v>0</v>
      </c>
      <c r="Q64" s="63"/>
      <c r="R64" s="129"/>
      <c r="S64" s="15">
        <f>'[1]SOLICITUDES DE INFORMACIÓN'!G64</f>
        <v>1</v>
      </c>
      <c r="T64" s="16">
        <f>'[1]SOLICITUDES DE INFORMACIÓN'!O64</f>
        <v>0</v>
      </c>
      <c r="U64" s="16">
        <f>'[1]SOLICITUDES DE INFORMACIÓN'!P64</f>
        <v>0</v>
      </c>
      <c r="V64" s="43">
        <v>0</v>
      </c>
      <c r="W64" s="16">
        <f>'[1]SOLICITUDES DE INFORMACIÓN'!R64</f>
        <v>0</v>
      </c>
      <c r="X64" s="16">
        <f>'[1]SOLICITUDES DE INFORMACIÓN'!S64</f>
        <v>0</v>
      </c>
      <c r="Y64" s="16">
        <f>'[1]SOLICITUDES DE INFORMACIÓN'!T64</f>
        <v>0</v>
      </c>
      <c r="Z64" s="16">
        <f>'[1]SOLICITUDES DE INFORMACIÓN'!U64</f>
        <v>0</v>
      </c>
      <c r="AA64" s="16">
        <f>'[1]SOLICITUDES DE INFORMACIÓN'!V64</f>
        <v>0</v>
      </c>
      <c r="AB64" s="53"/>
      <c r="AC64" s="15">
        <f t="shared" si="5"/>
        <v>1</v>
      </c>
      <c r="AD64" s="16">
        <v>1</v>
      </c>
      <c r="AE64" s="16">
        <f>'[1]SOLICITUDES DE INFORMACIÓN'!Z64</f>
        <v>0</v>
      </c>
      <c r="AF64" s="16">
        <f>'[1]SOLICITUDES DE INFORMACIÓN'!AA64</f>
        <v>1</v>
      </c>
      <c r="AG64" s="16">
        <f>'[1]SOLICITUDES DE INFORMACIÓN'!AD64</f>
        <v>0</v>
      </c>
      <c r="AH64" s="16">
        <f>'[1]SOLICITUDES DE INFORMACIÓN'!AD64</f>
        <v>0</v>
      </c>
      <c r="AI64" s="16">
        <f>'[1]SOLICITUDES DE INFORMACIÓN'!AD64</f>
        <v>0</v>
      </c>
      <c r="AJ64" s="16">
        <f>'[1]SOLICITUDES DE INFORMACIÓN'!AE64</f>
        <v>0</v>
      </c>
      <c r="AK64" s="16">
        <f>'[1]SOLICITUDES DE INFORMACIÓN'!AF64</f>
        <v>0</v>
      </c>
      <c r="AL64" s="16">
        <f>'[1]SOLICITUDES DE INFORMACIÓN'!AG64</f>
        <v>0</v>
      </c>
      <c r="AM64" s="16">
        <f>'[1]SOLICITUDES DE INFORMACIÓN'!AH64</f>
        <v>0</v>
      </c>
      <c r="AN64" s="16">
        <f>$AM$64</f>
        <v>0</v>
      </c>
      <c r="AO64" s="52">
        <v>1</v>
      </c>
    </row>
    <row r="65" spans="1:41" ht="51">
      <c r="A65" s="13">
        <f>'[1]SOLICITUDES DE INFORMACIÓN'!B65</f>
        <v>44</v>
      </c>
      <c r="B65" s="79" t="str">
        <f>'[1]SOLICITUDES DE INFORMACIÓN'!C65</f>
        <v>Durante los años 2016 y 2017, ¿qué proyectos, programas o actividades realizó el Poder Judicial del Estado de Michoacán en colaboración con UNIVERSIDADES públicas y/o privadas? Especifique los OBJETIVOS de los proyectos, programas o actividades que realizó el Poder Judicial del Estado de Michoacán en colaboración con universidades públicas y/o privadas.</v>
      </c>
      <c r="C65" s="61">
        <f t="shared" si="11"/>
        <v>1</v>
      </c>
      <c r="D65" s="61">
        <f t="shared" si="0"/>
        <v>0</v>
      </c>
      <c r="E65" s="61">
        <f t="shared" si="1"/>
        <v>0</v>
      </c>
      <c r="F65" s="61">
        <f t="shared" si="2"/>
        <v>0</v>
      </c>
      <c r="G65" s="48">
        <v>43158</v>
      </c>
      <c r="H65" s="89">
        <v>218318</v>
      </c>
      <c r="I65" s="43" t="str">
        <f>'[2]SI2017'!D61</f>
        <v>PNT</v>
      </c>
      <c r="J65" s="46">
        <f>'[1]SOLICITUDES DE INFORMACIÓN'!F65</f>
        <v>1</v>
      </c>
      <c r="K65" s="46">
        <f>'[1]SOLICITUDES DE INFORMACIÓN'!G65</f>
        <v>1</v>
      </c>
      <c r="L65" s="46" t="str">
        <f t="shared" si="10"/>
        <v>No</v>
      </c>
      <c r="M65" s="14" t="s">
        <v>61</v>
      </c>
      <c r="N65" s="43">
        <v>15</v>
      </c>
      <c r="O65" s="43">
        <v>2</v>
      </c>
      <c r="P65" s="49">
        <f t="shared" si="4"/>
        <v>0</v>
      </c>
      <c r="Q65" s="63"/>
      <c r="R65" s="129"/>
      <c r="S65" s="15">
        <f>'[1]SOLICITUDES DE INFORMACIÓN'!G65</f>
        <v>1</v>
      </c>
      <c r="T65" s="16">
        <f>'[1]SOLICITUDES DE INFORMACIÓN'!O65</f>
        <v>0</v>
      </c>
      <c r="U65" s="16">
        <f>'[1]SOLICITUDES DE INFORMACIÓN'!P65</f>
        <v>0</v>
      </c>
      <c r="V65" s="43">
        <v>0</v>
      </c>
      <c r="W65" s="16">
        <f>'[1]SOLICITUDES DE INFORMACIÓN'!R65</f>
        <v>0</v>
      </c>
      <c r="X65" s="16">
        <f>'[1]SOLICITUDES DE INFORMACIÓN'!S65</f>
        <v>0</v>
      </c>
      <c r="Y65" s="16">
        <f>'[1]SOLICITUDES DE INFORMACIÓN'!T65</f>
        <v>0</v>
      </c>
      <c r="Z65" s="16">
        <f>'[1]SOLICITUDES DE INFORMACIÓN'!U65</f>
        <v>0</v>
      </c>
      <c r="AA65" s="16">
        <f>'[1]SOLICITUDES DE INFORMACIÓN'!V65</f>
        <v>0</v>
      </c>
      <c r="AB65" s="53"/>
      <c r="AC65" s="15">
        <f t="shared" si="5"/>
        <v>1</v>
      </c>
      <c r="AD65" s="16">
        <f>'[1]SOLICITUDES DE INFORMACIÓN'!Y65</f>
        <v>0</v>
      </c>
      <c r="AE65" s="16">
        <f>'[1]SOLICITUDES DE INFORMACIÓN'!Z65</f>
        <v>1</v>
      </c>
      <c r="AF65" s="16">
        <f>'[1]SOLICITUDES DE INFORMACIÓN'!AA65</f>
        <v>0</v>
      </c>
      <c r="AG65" s="16">
        <f>'[1]SOLICITUDES DE INFORMACIÓN'!AD65</f>
        <v>0</v>
      </c>
      <c r="AH65" s="16">
        <f>'[1]SOLICITUDES DE INFORMACIÓN'!AD65</f>
        <v>0</v>
      </c>
      <c r="AI65" s="16">
        <f>'[1]SOLICITUDES DE INFORMACIÓN'!AD65</f>
        <v>0</v>
      </c>
      <c r="AJ65" s="16">
        <f>'[1]SOLICITUDES DE INFORMACIÓN'!AE65</f>
        <v>0</v>
      </c>
      <c r="AK65" s="16">
        <f>'[1]SOLICITUDES DE INFORMACIÓN'!AF65</f>
        <v>0</v>
      </c>
      <c r="AL65" s="16">
        <f>'[1]SOLICITUDES DE INFORMACIÓN'!AG65</f>
        <v>0</v>
      </c>
      <c r="AM65" s="16">
        <f>$AM$64</f>
        <v>0</v>
      </c>
      <c r="AN65" s="16">
        <f>'[1]SOLICITUDES DE INFORMACIÓN'!AI65</f>
        <v>1</v>
      </c>
      <c r="AO65" s="52">
        <f t="shared" si="6"/>
        <v>0</v>
      </c>
    </row>
    <row r="66" spans="1:41" ht="38.25">
      <c r="A66" s="13">
        <f>'[1]SOLICITUDES DE INFORMACIÓN'!B66</f>
        <v>45</v>
      </c>
      <c r="B66" s="79" t="str">
        <f>'[1]SOLICITUDES DE INFORMACIÓN'!C66</f>
        <v>1. Actualmente, en el Poder Judicial del Estado ¿cuántos jueces y juezas están capacitados en derechos humanos de las personas con discapacidad? 2. Especificar los CRITERIOS utilizados para considerar que un juez o jueza cuenta con capacitación en derechos humanos de las personas con discapacidad</v>
      </c>
      <c r="C66" s="61">
        <f t="shared" si="11"/>
        <v>1</v>
      </c>
      <c r="D66" s="61">
        <f t="shared" si="0"/>
        <v>0</v>
      </c>
      <c r="E66" s="61">
        <f t="shared" si="1"/>
        <v>0</v>
      </c>
      <c r="F66" s="61">
        <f t="shared" si="2"/>
        <v>0</v>
      </c>
      <c r="G66" s="48">
        <v>43151</v>
      </c>
      <c r="H66" s="90">
        <v>180818</v>
      </c>
      <c r="I66" s="43" t="str">
        <f>'[2]SI2017'!D62</f>
        <v>PNT</v>
      </c>
      <c r="J66" s="46">
        <f>'[1]SOLICITUDES DE INFORMACIÓN'!F66</f>
        <v>1</v>
      </c>
      <c r="K66" s="46">
        <f>'[1]SOLICITUDES DE INFORMACIÓN'!G66</f>
        <v>1</v>
      </c>
      <c r="L66" s="46" t="str">
        <f t="shared" si="10"/>
        <v>No</v>
      </c>
      <c r="M66" s="14" t="s">
        <v>61</v>
      </c>
      <c r="N66" s="43">
        <v>8</v>
      </c>
      <c r="O66" s="43">
        <v>2</v>
      </c>
      <c r="P66" s="49">
        <f t="shared" si="4"/>
        <v>0</v>
      </c>
      <c r="Q66" s="63"/>
      <c r="R66" s="129"/>
      <c r="S66" s="15">
        <f>'[1]SOLICITUDES DE INFORMACIÓN'!G66</f>
        <v>1</v>
      </c>
      <c r="T66" s="16">
        <f>'[1]SOLICITUDES DE INFORMACIÓN'!O66</f>
        <v>0</v>
      </c>
      <c r="U66" s="16">
        <f>'[1]SOLICITUDES DE INFORMACIÓN'!P66</f>
        <v>0</v>
      </c>
      <c r="V66" s="43">
        <v>0</v>
      </c>
      <c r="W66" s="16">
        <f>'[1]SOLICITUDES DE INFORMACIÓN'!R66</f>
        <v>0</v>
      </c>
      <c r="X66" s="16">
        <f>'[1]SOLICITUDES DE INFORMACIÓN'!S66</f>
        <v>0</v>
      </c>
      <c r="Y66" s="16">
        <f>'[1]SOLICITUDES DE INFORMACIÓN'!T66</f>
        <v>0</v>
      </c>
      <c r="Z66" s="16">
        <f>'[1]SOLICITUDES DE INFORMACIÓN'!U66</f>
        <v>0</v>
      </c>
      <c r="AA66" s="16">
        <f>'[1]SOLICITUDES DE INFORMACIÓN'!V66</f>
        <v>0</v>
      </c>
      <c r="AB66" s="53"/>
      <c r="AC66" s="15">
        <f t="shared" si="5"/>
        <v>1</v>
      </c>
      <c r="AD66" s="16">
        <f>'[1]SOLICITUDES DE INFORMACIÓN'!Y66</f>
        <v>0</v>
      </c>
      <c r="AE66" s="16">
        <f>'[1]SOLICITUDES DE INFORMACIÓN'!Z66</f>
        <v>1</v>
      </c>
      <c r="AF66" s="16">
        <f>'[1]SOLICITUDES DE INFORMACIÓN'!AA66</f>
        <v>0</v>
      </c>
      <c r="AG66" s="16">
        <f>'[1]SOLICITUDES DE INFORMACIÓN'!AD66</f>
        <v>0</v>
      </c>
      <c r="AH66" s="16">
        <f>'[1]SOLICITUDES DE INFORMACIÓN'!AD66</f>
        <v>0</v>
      </c>
      <c r="AI66" s="16">
        <f>'[1]SOLICITUDES DE INFORMACIÓN'!AD66</f>
        <v>0</v>
      </c>
      <c r="AJ66" s="16">
        <f>'[1]SOLICITUDES DE INFORMACIÓN'!AE66</f>
        <v>0</v>
      </c>
      <c r="AK66" s="16">
        <f>'[1]SOLICITUDES DE INFORMACIÓN'!AF66</f>
        <v>0</v>
      </c>
      <c r="AL66" s="16">
        <f>'[1]SOLICITUDES DE INFORMACIÓN'!AG66</f>
        <v>0</v>
      </c>
      <c r="AM66" s="16">
        <v>1</v>
      </c>
      <c r="AN66" s="16">
        <f>$AM$65</f>
        <v>0</v>
      </c>
      <c r="AO66" s="52">
        <f t="shared" si="6"/>
        <v>0</v>
      </c>
    </row>
    <row r="67" spans="1:41" ht="51">
      <c r="A67" s="13">
        <f>'[1]SOLICITUDES DE INFORMACIÓN'!B67</f>
        <v>46</v>
      </c>
      <c r="B67" s="79" t="str">
        <f>'[1]SOLICITUDES DE INFORMACIÓN'!C67</f>
        <v>Durante los años 2016 y 2017, ¿el Poder Judicial del Estado de Michoacán estableció CONVENIOS de colaboración con universidades públicas y/o privadas? Si la respuesta es afirmativa, especifique los OBJETIVOS de estos convenios de colaboración entre el Poder Judicial del Estado de Michoacán y las universidades públicas y/o privadas.</v>
      </c>
      <c r="C67" s="61">
        <f t="shared" si="11"/>
        <v>1</v>
      </c>
      <c r="D67" s="61">
        <f t="shared" si="0"/>
        <v>0</v>
      </c>
      <c r="E67" s="61">
        <f t="shared" si="1"/>
        <v>0</v>
      </c>
      <c r="F67" s="61">
        <f t="shared" si="2"/>
        <v>0</v>
      </c>
      <c r="G67" s="48">
        <v>43158</v>
      </c>
      <c r="H67" s="89">
        <v>221618</v>
      </c>
      <c r="I67" s="43" t="str">
        <f>'[2]SI2017'!D63</f>
        <v>PNT</v>
      </c>
      <c r="J67" s="46">
        <f>'[1]SOLICITUDES DE INFORMACIÓN'!F67</f>
        <v>1</v>
      </c>
      <c r="K67" s="46">
        <f>'[1]SOLICITUDES DE INFORMACIÓN'!G67</f>
        <v>1</v>
      </c>
      <c r="L67" s="46" t="str">
        <f t="shared" si="10"/>
        <v>No</v>
      </c>
      <c r="M67" s="14" t="s">
        <v>61</v>
      </c>
      <c r="N67" s="43">
        <v>7</v>
      </c>
      <c r="O67" s="43">
        <v>2</v>
      </c>
      <c r="P67" s="49">
        <f t="shared" si="4"/>
        <v>0</v>
      </c>
      <c r="Q67" s="63"/>
      <c r="R67" s="129"/>
      <c r="S67" s="15">
        <f>'[1]SOLICITUDES DE INFORMACIÓN'!G67</f>
        <v>1</v>
      </c>
      <c r="T67" s="16">
        <f>'[1]SOLICITUDES DE INFORMACIÓN'!O67</f>
        <v>0</v>
      </c>
      <c r="U67" s="16">
        <f>'[1]SOLICITUDES DE INFORMACIÓN'!P67</f>
        <v>0</v>
      </c>
      <c r="V67" s="43">
        <v>0</v>
      </c>
      <c r="W67" s="16">
        <f>'[1]SOLICITUDES DE INFORMACIÓN'!R67</f>
        <v>0</v>
      </c>
      <c r="X67" s="16">
        <f>'[1]SOLICITUDES DE INFORMACIÓN'!S67</f>
        <v>0</v>
      </c>
      <c r="Y67" s="16">
        <f>'[1]SOLICITUDES DE INFORMACIÓN'!T67</f>
        <v>0</v>
      </c>
      <c r="Z67" s="16">
        <f>'[1]SOLICITUDES DE INFORMACIÓN'!U67</f>
        <v>0</v>
      </c>
      <c r="AA67" s="16">
        <f>'[1]SOLICITUDES DE INFORMACIÓN'!V67</f>
        <v>0</v>
      </c>
      <c r="AB67" s="53"/>
      <c r="AC67" s="15">
        <f t="shared" si="5"/>
        <v>1</v>
      </c>
      <c r="AD67" s="16">
        <f>'[1]SOLICITUDES DE INFORMACIÓN'!Y67</f>
        <v>0</v>
      </c>
      <c r="AE67" s="16">
        <f>'[1]SOLICITUDES DE INFORMACIÓN'!Z67</f>
        <v>1</v>
      </c>
      <c r="AF67" s="16">
        <f>'[1]SOLICITUDES DE INFORMACIÓN'!AA67</f>
        <v>0</v>
      </c>
      <c r="AG67" s="16">
        <f>'[1]SOLICITUDES DE INFORMACIÓN'!AD67</f>
        <v>0</v>
      </c>
      <c r="AH67" s="16">
        <f>'[1]SOLICITUDES DE INFORMACIÓN'!AD67</f>
        <v>0</v>
      </c>
      <c r="AI67" s="16">
        <f>'[1]SOLICITUDES DE INFORMACIÓN'!AD67</f>
        <v>0</v>
      </c>
      <c r="AJ67" s="16">
        <f>'[1]SOLICITUDES DE INFORMACIÓN'!AE67</f>
        <v>0</v>
      </c>
      <c r="AK67" s="16">
        <f>'[1]SOLICITUDES DE INFORMACIÓN'!AF67</f>
        <v>0</v>
      </c>
      <c r="AL67" s="16">
        <f>'[1]SOLICITUDES DE INFORMACIÓN'!AG67</f>
        <v>0</v>
      </c>
      <c r="AM67" s="16">
        <f>'[1]SOLICITUDES DE INFORMACIÓN'!AH67</f>
        <v>0</v>
      </c>
      <c r="AN67" s="16">
        <f>'[1]SOLICITUDES DE INFORMACIÓN'!AI67</f>
        <v>1</v>
      </c>
      <c r="AO67" s="52">
        <f t="shared" si="6"/>
        <v>0</v>
      </c>
    </row>
    <row r="68" spans="1:41" ht="76.5">
      <c r="A68" s="13">
        <f>'[1]SOLICITUDES DE INFORMACIÓN'!B68</f>
        <v>47</v>
      </c>
      <c r="B68" s="79" t="str">
        <f>'[1]SOLICITUDES DE INFORMACIÓN'!C68</f>
        <v>Cuestionario con diez reactivos aplicado en todas las entidades federativas, como parte de una investigación del Instituto Nacional de Ciencias Penales, con la finalidad de identificar cómo se está aplicando la Justicia Alternativa en la Justicia Penal para Adolescentes a partir de la publicación de la Ley Nacional del Sistema Integral de Justicia Penal para Adolescentes. La información solicitada es de los años 2015 (año que servirá de punto de comparación), 2016 (año de publicación de la Ley y 2017), con base en los registros de los juzgados especializados de su entidad. (Resumen)</v>
      </c>
      <c r="C68" s="61">
        <f t="shared" si="11"/>
        <v>1</v>
      </c>
      <c r="D68" s="61">
        <f t="shared" si="0"/>
        <v>0</v>
      </c>
      <c r="E68" s="61">
        <f t="shared" si="1"/>
        <v>0</v>
      </c>
      <c r="F68" s="61">
        <f t="shared" si="2"/>
        <v>0</v>
      </c>
      <c r="G68" s="48">
        <v>43159</v>
      </c>
      <c r="H68" s="89">
        <v>228518</v>
      </c>
      <c r="I68" s="43" t="str">
        <f>'[2]SI2017'!D64</f>
        <v>PNT</v>
      </c>
      <c r="J68" s="46">
        <f>'[1]SOLICITUDES DE INFORMACIÓN'!F68</f>
        <v>1</v>
      </c>
      <c r="K68" s="46">
        <f>'[1]SOLICITUDES DE INFORMACIÓN'!G68</f>
        <v>1</v>
      </c>
      <c r="L68" s="46" t="str">
        <f t="shared" si="10"/>
        <v>No</v>
      </c>
      <c r="M68" s="14" t="s">
        <v>61</v>
      </c>
      <c r="N68" s="43">
        <v>12</v>
      </c>
      <c r="O68" s="43">
        <v>2</v>
      </c>
      <c r="P68" s="49">
        <f t="shared" si="4"/>
        <v>0</v>
      </c>
      <c r="Q68" s="63"/>
      <c r="R68" s="129"/>
      <c r="S68" s="15">
        <f>'[1]SOLICITUDES DE INFORMACIÓN'!G68</f>
        <v>1</v>
      </c>
      <c r="T68" s="16">
        <f>'[1]SOLICITUDES DE INFORMACIÓN'!O68</f>
        <v>0</v>
      </c>
      <c r="U68" s="16">
        <f>'[1]SOLICITUDES DE INFORMACIÓN'!P68</f>
        <v>0</v>
      </c>
      <c r="V68" s="43">
        <v>0</v>
      </c>
      <c r="W68" s="16">
        <f>'[1]SOLICITUDES DE INFORMACIÓN'!R68</f>
        <v>0</v>
      </c>
      <c r="X68" s="16">
        <f>'[1]SOLICITUDES DE INFORMACIÓN'!S68</f>
        <v>0</v>
      </c>
      <c r="Y68" s="16">
        <f>'[1]SOLICITUDES DE INFORMACIÓN'!T68</f>
        <v>0</v>
      </c>
      <c r="Z68" s="16">
        <f>'[1]SOLICITUDES DE INFORMACIÓN'!U68</f>
        <v>0</v>
      </c>
      <c r="AA68" s="16">
        <f>'[1]SOLICITUDES DE INFORMACIÓN'!V68</f>
        <v>0</v>
      </c>
      <c r="AB68" s="53"/>
      <c r="AC68" s="15">
        <f t="shared" si="5"/>
        <v>1</v>
      </c>
      <c r="AD68" s="16">
        <f>'[1]SOLICITUDES DE INFORMACIÓN'!Y68</f>
        <v>0</v>
      </c>
      <c r="AE68" s="16">
        <f>'[1]SOLICITUDES DE INFORMACIÓN'!Z68</f>
        <v>1</v>
      </c>
      <c r="AF68" s="16">
        <f>'[1]SOLICITUDES DE INFORMACIÓN'!AA68</f>
        <v>0</v>
      </c>
      <c r="AG68" s="16">
        <f>'[1]SOLICITUDES DE INFORMACIÓN'!AD68</f>
        <v>0</v>
      </c>
      <c r="AH68" s="16">
        <f>'[1]SOLICITUDES DE INFORMACIÓN'!AD68</f>
        <v>0</v>
      </c>
      <c r="AI68" s="16">
        <f>'[1]SOLICITUDES DE INFORMACIÓN'!AD68</f>
        <v>0</v>
      </c>
      <c r="AJ68" s="16">
        <f>'[1]SOLICITUDES DE INFORMACIÓN'!AE68</f>
        <v>0</v>
      </c>
      <c r="AK68" s="16">
        <f>'[1]SOLICITUDES DE INFORMACIÓN'!AF68</f>
        <v>0</v>
      </c>
      <c r="AL68" s="16">
        <f>'[1]SOLICITUDES DE INFORMACIÓN'!AG68</f>
        <v>0</v>
      </c>
      <c r="AM68" s="16">
        <v>1</v>
      </c>
      <c r="AN68" s="16">
        <f>$AM$67</f>
        <v>0</v>
      </c>
      <c r="AO68" s="52">
        <f t="shared" si="6"/>
        <v>0</v>
      </c>
    </row>
    <row r="69" spans="1:41" ht="25.5">
      <c r="A69" s="13">
        <f>'[1]SOLICITUDES DE INFORMACIÓN'!B69</f>
        <v>48</v>
      </c>
      <c r="B69" s="79" t="str">
        <f>'[1]SOLICITUDES DE INFORMACIÓN'!C69</f>
        <v>Durante los años 2016 y 2017, ¿qué acciones realizó el Poder Judicial del Estado de Michoacán para informar a la ciudadanía sobre los resultados del trabajo judicial?</v>
      </c>
      <c r="C69" s="61">
        <f t="shared" si="11"/>
        <v>1</v>
      </c>
      <c r="D69" s="61">
        <f t="shared" si="0"/>
        <v>0</v>
      </c>
      <c r="E69" s="61">
        <f t="shared" si="1"/>
        <v>0</v>
      </c>
      <c r="F69" s="61">
        <f t="shared" si="2"/>
        <v>0</v>
      </c>
      <c r="G69" s="48">
        <v>43160</v>
      </c>
      <c r="H69" s="90">
        <v>230418</v>
      </c>
      <c r="I69" s="43" t="str">
        <f>'[2]SI2017'!D65</f>
        <v>PNT</v>
      </c>
      <c r="J69" s="46">
        <f>'[1]SOLICITUDES DE INFORMACIÓN'!F69</f>
        <v>1</v>
      </c>
      <c r="K69" s="46">
        <f>'[1]SOLICITUDES DE INFORMACIÓN'!G69</f>
        <v>1</v>
      </c>
      <c r="L69" s="46" t="str">
        <f t="shared" si="10"/>
        <v>No</v>
      </c>
      <c r="M69" s="14" t="s">
        <v>61</v>
      </c>
      <c r="N69" s="43">
        <v>3</v>
      </c>
      <c r="O69" s="43">
        <v>2</v>
      </c>
      <c r="P69" s="49">
        <f t="shared" si="4"/>
        <v>0</v>
      </c>
      <c r="Q69" s="63"/>
      <c r="R69" s="129"/>
      <c r="S69" s="15">
        <f>'[1]SOLICITUDES DE INFORMACIÓN'!G69</f>
        <v>1</v>
      </c>
      <c r="T69" s="16">
        <f>'[1]SOLICITUDES DE INFORMACIÓN'!O69</f>
        <v>0</v>
      </c>
      <c r="U69" s="16">
        <f>'[1]SOLICITUDES DE INFORMACIÓN'!P69</f>
        <v>0</v>
      </c>
      <c r="V69" s="43">
        <v>0</v>
      </c>
      <c r="W69" s="16">
        <f>'[1]SOLICITUDES DE INFORMACIÓN'!R69</f>
        <v>0</v>
      </c>
      <c r="X69" s="16">
        <f>'[1]SOLICITUDES DE INFORMACIÓN'!S69</f>
        <v>0</v>
      </c>
      <c r="Y69" s="16">
        <f>'[1]SOLICITUDES DE INFORMACIÓN'!T69</f>
        <v>0</v>
      </c>
      <c r="Z69" s="16">
        <f>'[1]SOLICITUDES DE INFORMACIÓN'!U69</f>
        <v>0</v>
      </c>
      <c r="AA69" s="16">
        <f>'[1]SOLICITUDES DE INFORMACIÓN'!V69</f>
        <v>0</v>
      </c>
      <c r="AB69" s="53"/>
      <c r="AC69" s="15">
        <f t="shared" si="5"/>
        <v>1</v>
      </c>
      <c r="AD69" s="16">
        <f>'[1]SOLICITUDES DE INFORMACIÓN'!Y69</f>
        <v>0</v>
      </c>
      <c r="AE69" s="16">
        <f>'[1]SOLICITUDES DE INFORMACIÓN'!Z69</f>
        <v>1</v>
      </c>
      <c r="AF69" s="16">
        <f>'[1]SOLICITUDES DE INFORMACIÓN'!AA69</f>
        <v>0</v>
      </c>
      <c r="AG69" s="16">
        <f>'[1]SOLICITUDES DE INFORMACIÓN'!AD69</f>
        <v>0</v>
      </c>
      <c r="AH69" s="16">
        <f>'[1]SOLICITUDES DE INFORMACIÓN'!AD69</f>
        <v>0</v>
      </c>
      <c r="AI69" s="16">
        <f>'[1]SOLICITUDES DE INFORMACIÓN'!AD69</f>
        <v>0</v>
      </c>
      <c r="AJ69" s="16">
        <f>'[1]SOLICITUDES DE INFORMACIÓN'!AE69</f>
        <v>0</v>
      </c>
      <c r="AK69" s="16">
        <f>'[1]SOLICITUDES DE INFORMACIÓN'!AF69</f>
        <v>0</v>
      </c>
      <c r="AL69" s="16">
        <f>'[1]SOLICITUDES DE INFORMACIÓN'!AG69</f>
        <v>0</v>
      </c>
      <c r="AM69" s="16">
        <f>'[1]SOLICITUDES DE INFORMACIÓN'!AH69</f>
        <v>0</v>
      </c>
      <c r="AN69" s="16">
        <f>'[1]SOLICITUDES DE INFORMACIÓN'!AI69</f>
        <v>1</v>
      </c>
      <c r="AO69" s="52">
        <f t="shared" si="6"/>
        <v>0</v>
      </c>
    </row>
    <row r="70" spans="1:41" ht="38.25">
      <c r="A70" s="13">
        <f>'[1]SOLICITUDES DE INFORMACIÓN'!B70</f>
        <v>49</v>
      </c>
      <c r="B70" s="79" t="str">
        <f>'[1]SOLICITUDES DE INFORMACIÓN'!C70</f>
        <v>Tengo a solicitar tengan a bien proporcionarme copias simples de las declaraciones patrimoniales, el currículum vitae académico y profesional, así como el estado Civil del Licenciado en Derecho, Marco Edú Morales Rojas..</v>
      </c>
      <c r="C70" s="61">
        <f t="shared" si="11"/>
        <v>1</v>
      </c>
      <c r="D70" s="61">
        <f t="shared" si="0"/>
        <v>0</v>
      </c>
      <c r="E70" s="61">
        <f t="shared" si="1"/>
        <v>0</v>
      </c>
      <c r="F70" s="61">
        <f t="shared" si="2"/>
        <v>0</v>
      </c>
      <c r="G70" s="48">
        <v>43160</v>
      </c>
      <c r="H70" s="90">
        <v>230618</v>
      </c>
      <c r="I70" s="43" t="str">
        <f>'[2]SI2017'!D66</f>
        <v>PNT</v>
      </c>
      <c r="J70" s="46">
        <f>'[1]SOLICITUDES DE INFORMACIÓN'!F70</f>
        <v>1</v>
      </c>
      <c r="K70" s="46">
        <f>'[1]SOLICITUDES DE INFORMACIÓN'!G70</f>
        <v>1</v>
      </c>
      <c r="L70" s="46" t="str">
        <f t="shared" si="10"/>
        <v>No</v>
      </c>
      <c r="M70" s="14" t="s">
        <v>61</v>
      </c>
      <c r="N70" s="43">
        <v>19</v>
      </c>
      <c r="O70" s="43">
        <v>2</v>
      </c>
      <c r="P70" s="49">
        <f t="shared" si="4"/>
        <v>0</v>
      </c>
      <c r="Q70" s="63"/>
      <c r="R70" s="129"/>
      <c r="S70" s="15">
        <f>'[1]SOLICITUDES DE INFORMACIÓN'!G70</f>
        <v>1</v>
      </c>
      <c r="T70" s="16">
        <f>'[1]SOLICITUDES DE INFORMACIÓN'!O70</f>
        <v>0</v>
      </c>
      <c r="U70" s="16">
        <f>'[1]SOLICITUDES DE INFORMACIÓN'!P70</f>
        <v>0</v>
      </c>
      <c r="V70" s="43">
        <v>0</v>
      </c>
      <c r="W70" s="16">
        <f>'[1]SOLICITUDES DE INFORMACIÓN'!R70</f>
        <v>0</v>
      </c>
      <c r="X70" s="16">
        <f>'[1]SOLICITUDES DE INFORMACIÓN'!S70</f>
        <v>0</v>
      </c>
      <c r="Y70" s="16">
        <f>'[1]SOLICITUDES DE INFORMACIÓN'!T70</f>
        <v>0</v>
      </c>
      <c r="Z70" s="16">
        <f>'[1]SOLICITUDES DE INFORMACIÓN'!U70</f>
        <v>0</v>
      </c>
      <c r="AA70" s="16">
        <f>'[1]SOLICITUDES DE INFORMACIÓN'!V70</f>
        <v>0</v>
      </c>
      <c r="AB70" s="53"/>
      <c r="AC70" s="15">
        <f t="shared" si="5"/>
        <v>1</v>
      </c>
      <c r="AD70" s="16">
        <f>'[1]SOLICITUDES DE INFORMACIÓN'!Y70</f>
        <v>0</v>
      </c>
      <c r="AE70" s="16">
        <f>'[1]SOLICITUDES DE INFORMACIÓN'!Z70</f>
        <v>1</v>
      </c>
      <c r="AF70" s="16">
        <f>'[1]SOLICITUDES DE INFORMACIÓN'!AA70</f>
        <v>0</v>
      </c>
      <c r="AG70" s="16">
        <f>'[1]SOLICITUDES DE INFORMACIÓN'!AD70</f>
        <v>0</v>
      </c>
      <c r="AH70" s="16">
        <f>'[1]SOLICITUDES DE INFORMACIÓN'!AD70</f>
        <v>0</v>
      </c>
      <c r="AI70" s="16">
        <f>'[1]SOLICITUDES DE INFORMACIÓN'!AD70</f>
        <v>0</v>
      </c>
      <c r="AJ70" s="16">
        <f>'[1]SOLICITUDES DE INFORMACIÓN'!AE70</f>
        <v>0</v>
      </c>
      <c r="AK70" s="16">
        <f>'[1]SOLICITUDES DE INFORMACIÓN'!AF70</f>
        <v>0</v>
      </c>
      <c r="AL70" s="16">
        <f>'[1]SOLICITUDES DE INFORMACIÓN'!AG70</f>
        <v>0</v>
      </c>
      <c r="AM70" s="16">
        <v>1</v>
      </c>
      <c r="AN70" s="16">
        <f>$AM$69</f>
        <v>0</v>
      </c>
      <c r="AO70" s="52">
        <f t="shared" si="6"/>
        <v>0</v>
      </c>
    </row>
    <row r="71" spans="1:41" ht="25.5">
      <c r="A71" s="13">
        <f>'[1]SOLICITUDES DE INFORMACIÓN'!B71</f>
        <v>50</v>
      </c>
      <c r="B71" s="79" t="str">
        <f>'[1]SOLICITUDES DE INFORMACIÓN'!C71</f>
        <v>Durante los años 2016 y 2017, ¿qué proyectos, programas o actividades realizó el Poder Judicial del Estado de Michoacán en colaboración con Organizaciones de la sociedad civil?</v>
      </c>
      <c r="C71" s="61">
        <f t="shared" si="11"/>
        <v>1</v>
      </c>
      <c r="D71" s="61">
        <f t="shared" si="0"/>
        <v>0</v>
      </c>
      <c r="E71" s="61">
        <f t="shared" si="1"/>
        <v>0</v>
      </c>
      <c r="F71" s="61">
        <f t="shared" si="2"/>
        <v>0</v>
      </c>
      <c r="G71" s="48">
        <v>43161</v>
      </c>
      <c r="H71" s="90">
        <v>234818</v>
      </c>
      <c r="I71" s="43" t="str">
        <f>'[2]SI2017'!D67</f>
        <v>PNT</v>
      </c>
      <c r="J71" s="46">
        <f>'[1]SOLICITUDES DE INFORMACIÓN'!F71</f>
        <v>1</v>
      </c>
      <c r="K71" s="46">
        <f>'[1]SOLICITUDES DE INFORMACIÓN'!G71</f>
        <v>1</v>
      </c>
      <c r="L71" s="46" t="str">
        <f t="shared" si="10"/>
        <v>No</v>
      </c>
      <c r="M71" s="14" t="s">
        <v>61</v>
      </c>
      <c r="N71" s="43">
        <v>8</v>
      </c>
      <c r="O71" s="43">
        <v>2</v>
      </c>
      <c r="P71" s="49">
        <f t="shared" si="4"/>
        <v>0</v>
      </c>
      <c r="Q71" s="63"/>
      <c r="R71" s="129"/>
      <c r="S71" s="15">
        <f>'[1]SOLICITUDES DE INFORMACIÓN'!G71</f>
        <v>1</v>
      </c>
      <c r="T71" s="16">
        <f>'[1]SOLICITUDES DE INFORMACIÓN'!O71</f>
        <v>0</v>
      </c>
      <c r="U71" s="16">
        <f>'[1]SOLICITUDES DE INFORMACIÓN'!P71</f>
        <v>0</v>
      </c>
      <c r="V71" s="43">
        <v>0</v>
      </c>
      <c r="W71" s="16">
        <f>'[1]SOLICITUDES DE INFORMACIÓN'!R71</f>
        <v>0</v>
      </c>
      <c r="X71" s="16">
        <f>'[1]SOLICITUDES DE INFORMACIÓN'!S71</f>
        <v>0</v>
      </c>
      <c r="Y71" s="16">
        <f>'[1]SOLICITUDES DE INFORMACIÓN'!T71</f>
        <v>0</v>
      </c>
      <c r="Z71" s="16">
        <f>'[1]SOLICITUDES DE INFORMACIÓN'!U71</f>
        <v>0</v>
      </c>
      <c r="AA71" s="16">
        <f>'[1]SOLICITUDES DE INFORMACIÓN'!V71</f>
        <v>0</v>
      </c>
      <c r="AB71" s="53"/>
      <c r="AC71" s="15">
        <f t="shared" si="5"/>
        <v>1</v>
      </c>
      <c r="AD71" s="16">
        <f>'[1]SOLICITUDES DE INFORMACIÓN'!Y71</f>
        <v>0</v>
      </c>
      <c r="AE71" s="16">
        <f>'[1]SOLICITUDES DE INFORMACIÓN'!Z71</f>
        <v>1</v>
      </c>
      <c r="AF71" s="16">
        <f>'[1]SOLICITUDES DE INFORMACIÓN'!AA71</f>
        <v>0</v>
      </c>
      <c r="AG71" s="16">
        <f>'[1]SOLICITUDES DE INFORMACIÓN'!AD71</f>
        <v>0</v>
      </c>
      <c r="AH71" s="16">
        <f>'[1]SOLICITUDES DE INFORMACIÓN'!AD71</f>
        <v>0</v>
      </c>
      <c r="AI71" s="16">
        <f>'[1]SOLICITUDES DE INFORMACIÓN'!AD71</f>
        <v>0</v>
      </c>
      <c r="AJ71" s="16">
        <f>'[1]SOLICITUDES DE INFORMACIÓN'!AE71</f>
        <v>0</v>
      </c>
      <c r="AK71" s="16">
        <f>'[1]SOLICITUDES DE INFORMACIÓN'!AF71</f>
        <v>0</v>
      </c>
      <c r="AL71" s="16">
        <f>'[1]SOLICITUDES DE INFORMACIÓN'!AG71</f>
        <v>0</v>
      </c>
      <c r="AM71" s="16">
        <f>'[1]SOLICITUDES DE INFORMACIÓN'!AH71</f>
        <v>0</v>
      </c>
      <c r="AN71" s="16">
        <f>'[1]SOLICITUDES DE INFORMACIÓN'!AI71</f>
        <v>1</v>
      </c>
      <c r="AO71" s="52">
        <f t="shared" si="6"/>
        <v>0</v>
      </c>
    </row>
    <row r="72" spans="1:41" ht="25.5">
      <c r="A72" s="13">
        <f>'[1]SOLICITUDES DE INFORMACIÓN'!B72</f>
        <v>51</v>
      </c>
      <c r="B72" s="79" t="str">
        <f>'[1]SOLICITUDES DE INFORMACIÓN'!C72</f>
        <v>Durante los años 2016 y 2017, ¿el Poder Judicial del Estado de Michoacán estableció CONVENIOS de colaboración con organizaciones de la sociedad civil?</v>
      </c>
      <c r="C72" s="61">
        <f aca="true" t="shared" si="12" ref="C72:C81">C22</f>
        <v>1</v>
      </c>
      <c r="D72" s="61">
        <f t="shared" si="0"/>
        <v>0</v>
      </c>
      <c r="E72" s="61">
        <f t="shared" si="1"/>
        <v>0</v>
      </c>
      <c r="F72" s="61">
        <f t="shared" si="2"/>
        <v>0</v>
      </c>
      <c r="G72" s="48">
        <v>43161</v>
      </c>
      <c r="H72" s="90">
        <v>236218</v>
      </c>
      <c r="I72" s="43" t="str">
        <f>'[2]SI2017'!D68</f>
        <v>PNT</v>
      </c>
      <c r="J72" s="46">
        <f>'[1]SOLICITUDES DE INFORMACIÓN'!F72</f>
        <v>1</v>
      </c>
      <c r="K72" s="46">
        <f>'[1]SOLICITUDES DE INFORMACIÓN'!G72</f>
        <v>1</v>
      </c>
      <c r="L72" s="46" t="str">
        <f t="shared" si="10"/>
        <v>No</v>
      </c>
      <c r="M72" s="14" t="s">
        <v>61</v>
      </c>
      <c r="N72" s="43">
        <v>7</v>
      </c>
      <c r="O72" s="43">
        <v>2</v>
      </c>
      <c r="P72" s="49">
        <f t="shared" si="4"/>
        <v>0</v>
      </c>
      <c r="Q72" s="63"/>
      <c r="R72" s="129"/>
      <c r="S72" s="15">
        <f>'[1]SOLICITUDES DE INFORMACIÓN'!G72</f>
        <v>1</v>
      </c>
      <c r="T72" s="16">
        <f>'[1]SOLICITUDES DE INFORMACIÓN'!O72</f>
        <v>0</v>
      </c>
      <c r="U72" s="16">
        <f>'[1]SOLICITUDES DE INFORMACIÓN'!P72</f>
        <v>0</v>
      </c>
      <c r="V72" s="43">
        <v>0</v>
      </c>
      <c r="W72" s="16">
        <f>'[1]SOLICITUDES DE INFORMACIÓN'!R72</f>
        <v>0</v>
      </c>
      <c r="X72" s="16">
        <f>'[1]SOLICITUDES DE INFORMACIÓN'!S72</f>
        <v>0</v>
      </c>
      <c r="Y72" s="16">
        <f>'[1]SOLICITUDES DE INFORMACIÓN'!T72</f>
        <v>0</v>
      </c>
      <c r="Z72" s="16">
        <f>'[1]SOLICITUDES DE INFORMACIÓN'!U72</f>
        <v>0</v>
      </c>
      <c r="AA72" s="16">
        <f>'[1]SOLICITUDES DE INFORMACIÓN'!V72</f>
        <v>0</v>
      </c>
      <c r="AB72" s="53"/>
      <c r="AC72" s="15">
        <f t="shared" si="5"/>
        <v>1</v>
      </c>
      <c r="AD72" s="16">
        <f>'[1]SOLICITUDES DE INFORMACIÓN'!Y72</f>
        <v>0</v>
      </c>
      <c r="AE72" s="16">
        <f>'[1]SOLICITUDES DE INFORMACIÓN'!Z72</f>
        <v>1</v>
      </c>
      <c r="AF72" s="16">
        <f>'[1]SOLICITUDES DE INFORMACIÓN'!AA72</f>
        <v>0</v>
      </c>
      <c r="AG72" s="16">
        <f>'[1]SOLICITUDES DE INFORMACIÓN'!AD72</f>
        <v>0</v>
      </c>
      <c r="AH72" s="16">
        <f>'[1]SOLICITUDES DE INFORMACIÓN'!AD72</f>
        <v>0</v>
      </c>
      <c r="AI72" s="16">
        <f>'[1]SOLICITUDES DE INFORMACIÓN'!AD72</f>
        <v>0</v>
      </c>
      <c r="AJ72" s="16">
        <f>'[1]SOLICITUDES DE INFORMACIÓN'!AE72</f>
        <v>0</v>
      </c>
      <c r="AK72" s="16">
        <f>'[1]SOLICITUDES DE INFORMACIÓN'!AF72</f>
        <v>0</v>
      </c>
      <c r="AL72" s="16">
        <f>'[1]SOLICITUDES DE INFORMACIÓN'!AG72</f>
        <v>0</v>
      </c>
      <c r="AM72" s="16">
        <f>'[1]SOLICITUDES DE INFORMACIÓN'!AH72</f>
        <v>0</v>
      </c>
      <c r="AN72" s="16">
        <f>'[1]SOLICITUDES DE INFORMACIÓN'!AI72</f>
        <v>1</v>
      </c>
      <c r="AO72" s="52">
        <f t="shared" si="6"/>
        <v>0</v>
      </c>
    </row>
    <row r="73" spans="1:41" ht="114.75">
      <c r="A73" s="13">
        <f>'[1]SOLICITUDES DE INFORMACIÓN'!B73</f>
        <v>52</v>
      </c>
      <c r="B73" s="79" t="str">
        <f>'[1]SOLICITUDES DE INFORMACIÓN'!C73</f>
        <v>Amablemente, solicito acceso a la siguiente información pública en poder del Poder Judicial del Estado de Michoacán y del Supremo Tribunal de Justicia del Estado de Michoacán según las obligaciones descritas en los Lineamientos de Colaboración en Materia de Seguridad y Justicia publicados por dicha institución el 2 de diciembre de 2015 en el Diario Oficial de la Federación: 1. Copia de los acuerdos publicados en el DOF para designar a los servidores públicos del Poder Judicial del Estado de Michoacán y del Supremo Tribunal de Justicia del Estado de Michoacán encargados de gestionar los requerimientos que se realicen a los Concesionarios y Autorizados de telecomunicaciones para recibir la información en materia de seguridad y justicia, como lo detallan el considerando Segundo y el lineamiento Cuarto de los Lineamientos de Colaboración en Materia de Seguridad y Justicia.</v>
      </c>
      <c r="C73" s="61">
        <f t="shared" si="12"/>
        <v>1</v>
      </c>
      <c r="D73" s="61">
        <f t="shared" si="0"/>
        <v>0</v>
      </c>
      <c r="E73" s="61">
        <f t="shared" si="1"/>
        <v>0</v>
      </c>
      <c r="F73" s="61">
        <f t="shared" si="2"/>
        <v>0</v>
      </c>
      <c r="G73" s="48">
        <v>43164</v>
      </c>
      <c r="H73" s="90">
        <v>242418</v>
      </c>
      <c r="I73" s="43" t="str">
        <f>'[2]SI2017'!D69</f>
        <v>PNT</v>
      </c>
      <c r="J73" s="46">
        <f>'[1]SOLICITUDES DE INFORMACIÓN'!F73</f>
        <v>1</v>
      </c>
      <c r="K73" s="46">
        <f>'[1]SOLICITUDES DE INFORMACIÓN'!G73</f>
        <v>1</v>
      </c>
      <c r="L73" s="46" t="str">
        <f t="shared" si="10"/>
        <v>No</v>
      </c>
      <c r="M73" s="14" t="s">
        <v>61</v>
      </c>
      <c r="N73" s="43">
        <v>0</v>
      </c>
      <c r="O73" s="43">
        <v>1</v>
      </c>
      <c r="P73" s="49">
        <f t="shared" si="4"/>
        <v>0</v>
      </c>
      <c r="Q73" s="63"/>
      <c r="R73" s="129"/>
      <c r="S73" s="15">
        <f>'[1]SOLICITUDES DE INFORMACIÓN'!G73</f>
        <v>1</v>
      </c>
      <c r="T73" s="16">
        <f>'[1]SOLICITUDES DE INFORMACIÓN'!O73</f>
        <v>0</v>
      </c>
      <c r="U73" s="16">
        <f>'[1]SOLICITUDES DE INFORMACIÓN'!P73</f>
        <v>0</v>
      </c>
      <c r="V73" s="43">
        <v>0</v>
      </c>
      <c r="W73" s="16">
        <f>$W$72</f>
        <v>0</v>
      </c>
      <c r="X73" s="16">
        <f>'[1]SOLICITUDES DE INFORMACIÓN'!S73</f>
        <v>0</v>
      </c>
      <c r="Y73" s="16">
        <f>$Y$72</f>
        <v>0</v>
      </c>
      <c r="Z73" s="16">
        <f>'[1]SOLICITUDES DE INFORMACIÓN'!U73</f>
        <v>0</v>
      </c>
      <c r="AA73" s="16">
        <f>'[1]SOLICITUDES DE INFORMACIÓN'!V73</f>
        <v>0</v>
      </c>
      <c r="AB73" s="53"/>
      <c r="AC73" s="15">
        <f t="shared" si="5"/>
        <v>1</v>
      </c>
      <c r="AD73" s="16">
        <f>'[1]SOLICITUDES DE INFORMACIÓN'!Y73</f>
        <v>0</v>
      </c>
      <c r="AE73" s="16">
        <f>'[1]SOLICITUDES DE INFORMACIÓN'!Z73</f>
        <v>0</v>
      </c>
      <c r="AF73" s="16">
        <f>'[1]SOLICITUDES DE INFORMACIÓN'!AA73</f>
        <v>0</v>
      </c>
      <c r="AG73" s="16">
        <f>'[1]SOLICITUDES DE INFORMACIÓN'!AD73</f>
        <v>0</v>
      </c>
      <c r="AH73" s="16">
        <f>'[1]SOLICITUDES DE INFORMACIÓN'!AD73</f>
        <v>0</v>
      </c>
      <c r="AI73" s="16">
        <f>'[1]SOLICITUDES DE INFORMACIÓN'!AD73</f>
        <v>0</v>
      </c>
      <c r="AJ73" s="16">
        <f>'[1]SOLICITUDES DE INFORMACIÓN'!AE73</f>
        <v>0</v>
      </c>
      <c r="AK73" s="16">
        <f>'[1]SOLICITUDES DE INFORMACIÓN'!AF73</f>
        <v>0</v>
      </c>
      <c r="AL73" s="16">
        <f>'[1]SOLICITUDES DE INFORMACIÓN'!AG73</f>
        <v>0</v>
      </c>
      <c r="AM73" s="16">
        <f>'[1]SOLICITUDES DE INFORMACIÓN'!AH73</f>
        <v>0</v>
      </c>
      <c r="AN73" s="16">
        <f>$AN$70</f>
        <v>0</v>
      </c>
      <c r="AO73" s="52">
        <v>1</v>
      </c>
    </row>
    <row r="74" spans="1:41" ht="12.75">
      <c r="A74" s="13">
        <f>'[1]SOLICITUDES DE INFORMACIÓN'!B74</f>
        <v>53</v>
      </c>
      <c r="B74" s="79" t="str">
        <f>'[1]SOLICITUDES DE INFORMACIÓN'!C74</f>
        <v>¿Cuantos juicios sucesorios testamentarios se realizaron en Michoacán en el 2017?</v>
      </c>
      <c r="C74" s="61">
        <f t="shared" si="12"/>
        <v>1</v>
      </c>
      <c r="D74" s="61">
        <f t="shared" si="0"/>
        <v>0</v>
      </c>
      <c r="E74" s="61">
        <f t="shared" si="1"/>
        <v>0</v>
      </c>
      <c r="F74" s="61">
        <f t="shared" si="2"/>
        <v>0</v>
      </c>
      <c r="G74" s="48">
        <v>43164</v>
      </c>
      <c r="H74" s="89">
        <v>244518</v>
      </c>
      <c r="I74" s="43" t="str">
        <f>'[2]SI2017'!D70</f>
        <v>PNT</v>
      </c>
      <c r="J74" s="46">
        <f>'[1]SOLICITUDES DE INFORMACIÓN'!F74</f>
        <v>1</v>
      </c>
      <c r="K74" s="46">
        <f>'[1]SOLICITUDES DE INFORMACIÓN'!G74</f>
        <v>1</v>
      </c>
      <c r="L74" s="46" t="str">
        <f t="shared" si="10"/>
        <v>No</v>
      </c>
      <c r="M74" s="14" t="s">
        <v>61</v>
      </c>
      <c r="N74" s="43">
        <v>10</v>
      </c>
      <c r="O74" s="43">
        <v>2</v>
      </c>
      <c r="P74" s="49">
        <f t="shared" si="4"/>
        <v>0</v>
      </c>
      <c r="Q74" s="63"/>
      <c r="R74" s="129"/>
      <c r="S74" s="15">
        <f>'[1]SOLICITUDES DE INFORMACIÓN'!G74</f>
        <v>1</v>
      </c>
      <c r="T74" s="16">
        <f>'[1]SOLICITUDES DE INFORMACIÓN'!O74</f>
        <v>0</v>
      </c>
      <c r="U74" s="16">
        <f>'[1]SOLICITUDES DE INFORMACIÓN'!P74</f>
        <v>0</v>
      </c>
      <c r="V74" s="43">
        <v>0</v>
      </c>
      <c r="W74" s="16">
        <f>'[1]SOLICITUDES DE INFORMACIÓN'!R74</f>
        <v>0</v>
      </c>
      <c r="X74" s="16">
        <f>'[1]SOLICITUDES DE INFORMACIÓN'!S74</f>
        <v>0</v>
      </c>
      <c r="Y74" s="16">
        <f>'[1]SOLICITUDES DE INFORMACIÓN'!T74</f>
        <v>0</v>
      </c>
      <c r="Z74" s="16">
        <f>'[1]SOLICITUDES DE INFORMACIÓN'!U74</f>
        <v>0</v>
      </c>
      <c r="AA74" s="16">
        <f>'[1]SOLICITUDES DE INFORMACIÓN'!V74</f>
        <v>0</v>
      </c>
      <c r="AB74" s="53"/>
      <c r="AC74" s="15">
        <f t="shared" si="5"/>
        <v>1</v>
      </c>
      <c r="AD74" s="16">
        <f>'[1]SOLICITUDES DE INFORMACIÓN'!Y74</f>
        <v>0</v>
      </c>
      <c r="AE74" s="16">
        <f>'[1]SOLICITUDES DE INFORMACIÓN'!Z74</f>
        <v>1</v>
      </c>
      <c r="AF74" s="16">
        <f>'[1]SOLICITUDES DE INFORMACIÓN'!AA74</f>
        <v>0</v>
      </c>
      <c r="AG74" s="16">
        <f>'[1]SOLICITUDES DE INFORMACIÓN'!AD74</f>
        <v>0</v>
      </c>
      <c r="AH74" s="16">
        <f>'[1]SOLICITUDES DE INFORMACIÓN'!AD74</f>
        <v>0</v>
      </c>
      <c r="AI74" s="16">
        <f>'[1]SOLICITUDES DE INFORMACIÓN'!AD74</f>
        <v>0</v>
      </c>
      <c r="AJ74" s="16">
        <f>'[1]SOLICITUDES DE INFORMACIÓN'!AE74</f>
        <v>0</v>
      </c>
      <c r="AK74" s="16">
        <f>'[1]SOLICITUDES DE INFORMACIÓN'!AF74</f>
        <v>0</v>
      </c>
      <c r="AL74" s="16">
        <f>'[1]SOLICITUDES DE INFORMACIÓN'!AG74</f>
        <v>0</v>
      </c>
      <c r="AM74" s="16">
        <f>'[1]SOLICITUDES DE INFORMACIÓN'!AH74</f>
        <v>0</v>
      </c>
      <c r="AN74" s="16">
        <f>'[1]SOLICITUDES DE INFORMACIÓN'!AI74</f>
        <v>1</v>
      </c>
      <c r="AO74" s="52">
        <f t="shared" si="6"/>
        <v>0</v>
      </c>
    </row>
    <row r="75" spans="1:41" ht="51">
      <c r="A75" s="13">
        <f>'[1]SOLICITUDES DE INFORMACIÓN'!B75</f>
        <v>54</v>
      </c>
      <c r="B75" s="79" t="str">
        <f>'[1]SOLICITUDES DE INFORMACIÓN'!C75</f>
        <v>Con base en el artículo 6 constitucional solicito indique ¿Qué acciones ha emprendido la instancia para transversalizar la perspectiva de juventudes en su actuar institucional en el periodo comprendido entre 2008 y 2017? Desagregar información por nombre de la acción, objetivo, indicadores de resultados, y resultados obtenidos (Ej. capacitaciones, mesas de participación ciudadana, coordinación con otras instituciones, etc.).</v>
      </c>
      <c r="C75" s="61">
        <f t="shared" si="12"/>
        <v>1</v>
      </c>
      <c r="D75" s="61">
        <f t="shared" si="0"/>
        <v>0</v>
      </c>
      <c r="E75" s="61">
        <f t="shared" si="1"/>
        <v>0</v>
      </c>
      <c r="F75" s="61">
        <f t="shared" si="2"/>
        <v>0</v>
      </c>
      <c r="G75" s="48">
        <v>43165</v>
      </c>
      <c r="H75" s="89">
        <v>257718</v>
      </c>
      <c r="I75" s="43" t="str">
        <f>'[2]SI2017'!D71</f>
        <v>PNT</v>
      </c>
      <c r="J75" s="46">
        <f>'[1]SOLICITUDES DE INFORMACIÓN'!F75</f>
        <v>1</v>
      </c>
      <c r="K75" s="46">
        <f>'[1]SOLICITUDES DE INFORMACIÓN'!G75</f>
        <v>1</v>
      </c>
      <c r="L75" s="46" t="str">
        <f t="shared" si="10"/>
        <v>No</v>
      </c>
      <c r="M75" s="14" t="s">
        <v>61</v>
      </c>
      <c r="N75" s="43">
        <v>1</v>
      </c>
      <c r="O75" s="43">
        <v>2</v>
      </c>
      <c r="P75" s="49">
        <f t="shared" si="4"/>
        <v>0</v>
      </c>
      <c r="Q75" s="63"/>
      <c r="R75" s="129"/>
      <c r="S75" s="15">
        <f>'[1]SOLICITUDES DE INFORMACIÓN'!G75</f>
        <v>1</v>
      </c>
      <c r="T75" s="16">
        <f>'[1]SOLICITUDES DE INFORMACIÓN'!O75</f>
        <v>0</v>
      </c>
      <c r="U75" s="16">
        <f>'[1]SOLICITUDES DE INFORMACIÓN'!P75</f>
        <v>0</v>
      </c>
      <c r="V75" s="43">
        <v>0</v>
      </c>
      <c r="W75" s="16">
        <f>'[1]SOLICITUDES DE INFORMACIÓN'!R75</f>
        <v>0</v>
      </c>
      <c r="X75" s="16">
        <f>'[1]SOLICITUDES DE INFORMACIÓN'!S75</f>
        <v>0</v>
      </c>
      <c r="Y75" s="16">
        <f>'[1]SOLICITUDES DE INFORMACIÓN'!T75</f>
        <v>0</v>
      </c>
      <c r="Z75" s="16">
        <f>'[1]SOLICITUDES DE INFORMACIÓN'!U75</f>
        <v>0</v>
      </c>
      <c r="AA75" s="16">
        <f>'[1]SOLICITUDES DE INFORMACIÓN'!V75</f>
        <v>0</v>
      </c>
      <c r="AB75" s="53"/>
      <c r="AC75" s="15">
        <f t="shared" si="5"/>
        <v>1</v>
      </c>
      <c r="AD75" s="16">
        <f>'[1]SOLICITUDES DE INFORMACIÓN'!Y75</f>
        <v>0</v>
      </c>
      <c r="AE75" s="16">
        <f>'[1]SOLICITUDES DE INFORMACIÓN'!Z75</f>
        <v>0</v>
      </c>
      <c r="AF75" s="16">
        <f>'[1]SOLICITUDES DE INFORMACIÓN'!AA75</f>
        <v>0</v>
      </c>
      <c r="AG75" s="16">
        <f>'[1]SOLICITUDES DE INFORMACIÓN'!AD75</f>
        <v>0</v>
      </c>
      <c r="AH75" s="16">
        <f>'[1]SOLICITUDES DE INFORMACIÓN'!AD75</f>
        <v>0</v>
      </c>
      <c r="AI75" s="16">
        <f>'[1]SOLICITUDES DE INFORMACIÓN'!AD75</f>
        <v>0</v>
      </c>
      <c r="AJ75" s="16">
        <f>'[1]SOLICITUDES DE INFORMACIÓN'!AE75</f>
        <v>0</v>
      </c>
      <c r="AK75" s="16">
        <f>'[1]SOLICITUDES DE INFORMACIÓN'!AF75</f>
        <v>0</v>
      </c>
      <c r="AL75" s="16">
        <f>'[1]SOLICITUDES DE INFORMACIÓN'!AG75</f>
        <v>0</v>
      </c>
      <c r="AM75" s="16">
        <f>'[1]SOLICITUDES DE INFORMACIÓN'!AH75</f>
        <v>0</v>
      </c>
      <c r="AN75" s="16">
        <f>$AM$75</f>
        <v>0</v>
      </c>
      <c r="AO75" s="52">
        <v>1</v>
      </c>
    </row>
    <row r="76" spans="1:41" ht="127.5">
      <c r="A76" s="13">
        <f>'[1]SOLICITUDES DE INFORMACIÓN'!B76</f>
        <v>55</v>
      </c>
      <c r="B76" s="79" t="str">
        <f>'[1]SOLICITUDES DE INFORMACIÓN'!C76</f>
        <v>1) Año y número de casos en los cuales se haya otorgado el amparo a matrimonios entre mujeres ordenando el registro de la filiación de su descendencia al Registro Civil de manera conjunta, asimismo, indicar en cuales de esos casos se utilizó alguna técnica de reproducción humana asistida. 2) Año y número de casos en los cuales se haya otorgado el amparo a matrimonios entre hombres ordenando el registro de la filiación de su descendencia al Registro Civil de manera conjunta, asimismo, indicar en cuales de esos casos se utilizó alguna técnica de reproducción humana asistida. 3) Año y número de casos en los cuales se haya otorgado el amparo a los matrimonios entre mujeres en los cuales se haya otorgado la adopción, asimismo, indicar si fue simple o plena la adopción. 4) Año y número de casos en los cuales se haya otorgado el amparo a los matrimonios entre hombres en los cuales se haya otorgado la adopción, asimismo, indicar si fue simple o plena la adopción.</v>
      </c>
      <c r="C76" s="61">
        <f t="shared" si="12"/>
        <v>1</v>
      </c>
      <c r="D76" s="61">
        <f t="shared" si="0"/>
        <v>0</v>
      </c>
      <c r="E76" s="61">
        <f t="shared" si="1"/>
        <v>0</v>
      </c>
      <c r="F76" s="61">
        <f t="shared" si="2"/>
        <v>0</v>
      </c>
      <c r="G76" s="48">
        <v>43165</v>
      </c>
      <c r="H76" s="89">
        <v>261418</v>
      </c>
      <c r="I76" s="43" t="str">
        <f>'[2]SI2017'!D72</f>
        <v>PNT</v>
      </c>
      <c r="J76" s="46">
        <f>'[1]SOLICITUDES DE INFORMACIÓN'!F76</f>
        <v>1</v>
      </c>
      <c r="K76" s="46">
        <f>'[1]SOLICITUDES DE INFORMACIÓN'!G76</f>
        <v>1</v>
      </c>
      <c r="L76" s="46" t="str">
        <f t="shared" si="10"/>
        <v>No</v>
      </c>
      <c r="M76" s="14" t="s">
        <v>61</v>
      </c>
      <c r="N76" s="43">
        <v>18</v>
      </c>
      <c r="O76" s="43">
        <v>11</v>
      </c>
      <c r="P76" s="49">
        <f t="shared" si="4"/>
        <v>0</v>
      </c>
      <c r="Q76" s="63"/>
      <c r="R76" s="129"/>
      <c r="S76" s="15">
        <f>'[1]SOLICITUDES DE INFORMACIÓN'!G76</f>
        <v>1</v>
      </c>
      <c r="T76" s="16">
        <f>'[1]SOLICITUDES DE INFORMACIÓN'!O76</f>
        <v>0</v>
      </c>
      <c r="U76" s="16">
        <f>'[1]SOLICITUDES DE INFORMACIÓN'!P76</f>
        <v>0</v>
      </c>
      <c r="V76" s="43">
        <v>0</v>
      </c>
      <c r="W76" s="16">
        <f>'[1]SOLICITUDES DE INFORMACIÓN'!R76</f>
        <v>0</v>
      </c>
      <c r="X76" s="16">
        <f>'[1]SOLICITUDES DE INFORMACIÓN'!S76</f>
        <v>0</v>
      </c>
      <c r="Y76" s="16">
        <f>'[1]SOLICITUDES DE INFORMACIÓN'!T76</f>
        <v>0</v>
      </c>
      <c r="Z76" s="16">
        <f>'[1]SOLICITUDES DE INFORMACIÓN'!U76</f>
        <v>0</v>
      </c>
      <c r="AA76" s="16">
        <f>'[1]SOLICITUDES DE INFORMACIÓN'!V76</f>
        <v>0</v>
      </c>
      <c r="AB76" s="53"/>
      <c r="AC76" s="15">
        <f t="shared" si="5"/>
        <v>1</v>
      </c>
      <c r="AD76" s="16">
        <f>'[1]SOLICITUDES DE INFORMACIÓN'!Y76</f>
        <v>0</v>
      </c>
      <c r="AE76" s="16">
        <f>'[1]SOLICITUDES DE INFORMACIÓN'!Z76</f>
        <v>1</v>
      </c>
      <c r="AF76" s="16">
        <f>'[1]SOLICITUDES DE INFORMACIÓN'!AA76</f>
        <v>0</v>
      </c>
      <c r="AG76" s="16">
        <f>'[1]SOLICITUDES DE INFORMACIÓN'!AD76</f>
        <v>0</v>
      </c>
      <c r="AH76" s="16">
        <f>'[1]SOLICITUDES DE INFORMACIÓN'!AD76</f>
        <v>0</v>
      </c>
      <c r="AI76" s="16">
        <f>'[1]SOLICITUDES DE INFORMACIÓN'!AD76</f>
        <v>0</v>
      </c>
      <c r="AJ76" s="16">
        <f>'[1]SOLICITUDES DE INFORMACIÓN'!AE76</f>
        <v>0</v>
      </c>
      <c r="AK76" s="16">
        <f>'[1]SOLICITUDES DE INFORMACIÓN'!AF76</f>
        <v>0</v>
      </c>
      <c r="AL76" s="16">
        <f>'[1]SOLICITUDES DE INFORMACIÓN'!AG76</f>
        <v>0</v>
      </c>
      <c r="AM76" s="16">
        <f>'[1]SOLICITUDES DE INFORMACIÓN'!AH76</f>
        <v>0</v>
      </c>
      <c r="AN76" s="16">
        <f>'[1]SOLICITUDES DE INFORMACIÓN'!AI76</f>
        <v>1</v>
      </c>
      <c r="AO76" s="52">
        <f t="shared" si="6"/>
        <v>0</v>
      </c>
    </row>
    <row r="77" spans="1:41" ht="63.75">
      <c r="A77" s="13">
        <f>'[1]SOLICITUDES DE INFORMACIÓN'!B77</f>
        <v>56</v>
      </c>
      <c r="B77" s="79" t="str">
        <f>'[1]SOLICITUDES DE INFORMACIÓN'!C77</f>
        <v>De conformidad a la abrogada ley de proyectos para la prestación de servicios del estado de Michoacán de Ocampo y sus municipios (12 de marzo del 2007), ahora, ley de asociaciones público privadas para el estado de Michoacán de Ocampo (18 de mayo de 2016), y su reglamento, sírvase informar a un servidor, la cantidad de contratos formalizados bajo esta modalidad, montos y empresas adjudicadas, en materia de su competencia, comprendiendo un periodo del 12 de marzo de 2007 a la fecha de la presente solicitud.</v>
      </c>
      <c r="C77" s="61">
        <f t="shared" si="12"/>
        <v>1</v>
      </c>
      <c r="D77" s="61">
        <f t="shared" si="0"/>
        <v>0</v>
      </c>
      <c r="E77" s="61">
        <f t="shared" si="1"/>
        <v>0</v>
      </c>
      <c r="F77" s="61">
        <f t="shared" si="2"/>
        <v>0</v>
      </c>
      <c r="G77" s="48">
        <v>43166</v>
      </c>
      <c r="H77" s="90">
        <v>267518</v>
      </c>
      <c r="I77" s="43" t="str">
        <f>'[2]SI2017'!D73</f>
        <v>PNT</v>
      </c>
      <c r="J77" s="46">
        <f>'[1]SOLICITUDES DE INFORMACIÓN'!F77</f>
        <v>1</v>
      </c>
      <c r="K77" s="46">
        <f>'[1]SOLICITUDES DE INFORMACIÓN'!G77</f>
        <v>1</v>
      </c>
      <c r="L77" s="46" t="str">
        <f t="shared" si="10"/>
        <v>No</v>
      </c>
      <c r="M77" s="14" t="s">
        <v>61</v>
      </c>
      <c r="N77" s="43">
        <v>9</v>
      </c>
      <c r="O77" s="43">
        <v>2</v>
      </c>
      <c r="P77" s="49">
        <f t="shared" si="4"/>
        <v>0</v>
      </c>
      <c r="Q77" s="63"/>
      <c r="R77" s="129"/>
      <c r="S77" s="15">
        <f>'[1]SOLICITUDES DE INFORMACIÓN'!G77</f>
        <v>1</v>
      </c>
      <c r="T77" s="16">
        <f>'[1]SOLICITUDES DE INFORMACIÓN'!O77</f>
        <v>0</v>
      </c>
      <c r="U77" s="16">
        <f>'[1]SOLICITUDES DE INFORMACIÓN'!P77</f>
        <v>0</v>
      </c>
      <c r="V77" s="43">
        <v>0</v>
      </c>
      <c r="W77" s="16">
        <f>'[1]SOLICITUDES DE INFORMACIÓN'!R77</f>
        <v>0</v>
      </c>
      <c r="X77" s="16">
        <f>'[1]SOLICITUDES DE INFORMACIÓN'!S77</f>
        <v>0</v>
      </c>
      <c r="Y77" s="16">
        <f>'[1]SOLICITUDES DE INFORMACIÓN'!T77</f>
        <v>0</v>
      </c>
      <c r="Z77" s="16">
        <f>'[1]SOLICITUDES DE INFORMACIÓN'!U77</f>
        <v>0</v>
      </c>
      <c r="AA77" s="16">
        <f>'[1]SOLICITUDES DE INFORMACIÓN'!V77</f>
        <v>0</v>
      </c>
      <c r="AB77" s="53"/>
      <c r="AC77" s="15">
        <f t="shared" si="5"/>
        <v>1</v>
      </c>
      <c r="AD77" s="16">
        <f>'[1]SOLICITUDES DE INFORMACIÓN'!Y77</f>
        <v>0</v>
      </c>
      <c r="AE77" s="16">
        <f>'[1]SOLICITUDES DE INFORMACIÓN'!Z77</f>
        <v>0</v>
      </c>
      <c r="AF77" s="16">
        <f>'[1]SOLICITUDES DE INFORMACIÓN'!AA77</f>
        <v>0</v>
      </c>
      <c r="AG77" s="16">
        <f>'[1]SOLICITUDES DE INFORMACIÓN'!AD77</f>
        <v>0</v>
      </c>
      <c r="AH77" s="16">
        <f>'[1]SOLICITUDES DE INFORMACIÓN'!AD77</f>
        <v>0</v>
      </c>
      <c r="AI77" s="16">
        <f>'[1]SOLICITUDES DE INFORMACIÓN'!AD77</f>
        <v>0</v>
      </c>
      <c r="AJ77" s="16">
        <f>'[1]SOLICITUDES DE INFORMACIÓN'!AE77</f>
        <v>0</v>
      </c>
      <c r="AK77" s="16">
        <f>'[1]SOLICITUDES DE INFORMACIÓN'!AF77</f>
        <v>0</v>
      </c>
      <c r="AL77" s="16">
        <f>'[1]SOLICITUDES DE INFORMACIÓN'!AG77</f>
        <v>0</v>
      </c>
      <c r="AM77" s="16">
        <f>'[1]SOLICITUDES DE INFORMACIÓN'!AH77</f>
        <v>0</v>
      </c>
      <c r="AN77" s="16">
        <f>$AM$75</f>
        <v>0</v>
      </c>
      <c r="AO77" s="52">
        <v>1</v>
      </c>
    </row>
    <row r="78" spans="1:41" ht="38.25">
      <c r="A78" s="13">
        <f>'[1]SOLICITUDES DE INFORMACIÓN'!B78</f>
        <v>57</v>
      </c>
      <c r="B78" s="79" t="str">
        <f>'[1]SOLICITUDES DE INFORMACIÓN'!C78</f>
        <v>Solicito el numero de divorcios que han tenido en su estado del año 2012 a lo que va del año 2018 y cuantos de esos son de parejas del mismo sexo especificando el sexo ademas en el mismo periodo cuantos procedimientos de divorcio se han iniciado en su estado.</v>
      </c>
      <c r="C78" s="61">
        <f t="shared" si="12"/>
        <v>1</v>
      </c>
      <c r="D78" s="61">
        <f t="shared" si="0"/>
        <v>0</v>
      </c>
      <c r="E78" s="61">
        <f t="shared" si="1"/>
        <v>0</v>
      </c>
      <c r="F78" s="61">
        <f t="shared" si="2"/>
        <v>0</v>
      </c>
      <c r="G78" s="48">
        <v>43166</v>
      </c>
      <c r="H78" s="90">
        <v>270518</v>
      </c>
      <c r="I78" s="43" t="str">
        <f>'[2]SI2017'!D74</f>
        <v>PNT</v>
      </c>
      <c r="J78" s="46">
        <f>'[1]SOLICITUDES DE INFORMACIÓN'!F78</f>
        <v>1</v>
      </c>
      <c r="K78" s="46">
        <f>'[1]SOLICITUDES DE INFORMACIÓN'!G78</f>
        <v>1</v>
      </c>
      <c r="L78" s="46" t="str">
        <f t="shared" si="10"/>
        <v>No</v>
      </c>
      <c r="M78" s="14" t="s">
        <v>61</v>
      </c>
      <c r="N78" s="43">
        <v>8</v>
      </c>
      <c r="O78" s="43">
        <v>2</v>
      </c>
      <c r="P78" s="49">
        <f t="shared" si="4"/>
        <v>0</v>
      </c>
      <c r="Q78" s="63"/>
      <c r="R78" s="129"/>
      <c r="S78" s="15">
        <f>'[1]SOLICITUDES DE INFORMACIÓN'!G78</f>
        <v>1</v>
      </c>
      <c r="T78" s="16">
        <f>'[1]SOLICITUDES DE INFORMACIÓN'!O78</f>
        <v>0</v>
      </c>
      <c r="U78" s="16">
        <f>'[1]SOLICITUDES DE INFORMACIÓN'!P78</f>
        <v>0</v>
      </c>
      <c r="V78" s="43">
        <v>0</v>
      </c>
      <c r="W78" s="16">
        <f>'[1]SOLICITUDES DE INFORMACIÓN'!R78</f>
        <v>0</v>
      </c>
      <c r="X78" s="16">
        <f>'[1]SOLICITUDES DE INFORMACIÓN'!S78</f>
        <v>0</v>
      </c>
      <c r="Y78" s="16">
        <f>'[1]SOLICITUDES DE INFORMACIÓN'!T78</f>
        <v>0</v>
      </c>
      <c r="Z78" s="16">
        <f>'[1]SOLICITUDES DE INFORMACIÓN'!U78</f>
        <v>0</v>
      </c>
      <c r="AA78" s="16">
        <f>'[1]SOLICITUDES DE INFORMACIÓN'!V78</f>
        <v>0</v>
      </c>
      <c r="AB78" s="53"/>
      <c r="AC78" s="15">
        <f t="shared" si="5"/>
        <v>1</v>
      </c>
      <c r="AD78" s="16">
        <f>'[1]SOLICITUDES DE INFORMACIÓN'!Y78</f>
        <v>0</v>
      </c>
      <c r="AE78" s="16">
        <f>'[1]SOLICITUDES DE INFORMACIÓN'!Z78</f>
        <v>1</v>
      </c>
      <c r="AF78" s="16">
        <f>'[1]SOLICITUDES DE INFORMACIÓN'!AA78</f>
        <v>0</v>
      </c>
      <c r="AG78" s="16">
        <f>'[1]SOLICITUDES DE INFORMACIÓN'!AD78</f>
        <v>0</v>
      </c>
      <c r="AH78" s="16">
        <f>'[1]SOLICITUDES DE INFORMACIÓN'!AD78</f>
        <v>0</v>
      </c>
      <c r="AI78" s="16">
        <f>'[1]SOLICITUDES DE INFORMACIÓN'!AD78</f>
        <v>0</v>
      </c>
      <c r="AJ78" s="16">
        <f>'[1]SOLICITUDES DE INFORMACIÓN'!AE78</f>
        <v>0</v>
      </c>
      <c r="AK78" s="16">
        <f>'[1]SOLICITUDES DE INFORMACIÓN'!AF78</f>
        <v>0</v>
      </c>
      <c r="AL78" s="16">
        <f>'[1]SOLICITUDES DE INFORMACIÓN'!AG78</f>
        <v>0</v>
      </c>
      <c r="AM78" s="16">
        <f>'[1]SOLICITUDES DE INFORMACIÓN'!AH78</f>
        <v>0</v>
      </c>
      <c r="AN78" s="16">
        <f>'[1]SOLICITUDES DE INFORMACIÓN'!AI78</f>
        <v>1</v>
      </c>
      <c r="AO78" s="52">
        <f t="shared" si="6"/>
        <v>0</v>
      </c>
    </row>
    <row r="79" spans="1:41" ht="51">
      <c r="A79" s="13">
        <f>'[1]SOLICITUDES DE INFORMACIÓN'!B79</f>
        <v>58</v>
      </c>
      <c r="B79" s="79" t="str">
        <f>'[1]SOLICITUDES DE INFORMACIÓN'!C79</f>
        <v>Por la presente le solicito atentamente me proporcione las versiones públicas de las últimas 10 sentencias pronunciadas por cada uno de los Juzgados de Primera Instancia en materia Civil, con residencia en la ciudad de Morelia, Michoacán, en los juicios derivados de demandas o acciones intentadas en la vía que corresponda (ordinaria, sumaria o ejecutiva), respecto de pago de honorarios profesionales.</v>
      </c>
      <c r="C79" s="61">
        <f t="shared" si="12"/>
        <v>1</v>
      </c>
      <c r="D79" s="61">
        <f t="shared" si="0"/>
        <v>0</v>
      </c>
      <c r="E79" s="61">
        <f t="shared" si="1"/>
        <v>0</v>
      </c>
      <c r="F79" s="61">
        <f t="shared" si="2"/>
        <v>0</v>
      </c>
      <c r="G79" s="48">
        <v>43167</v>
      </c>
      <c r="H79" s="89">
        <v>275718</v>
      </c>
      <c r="I79" s="43" t="str">
        <f>'[2]SI2017'!D75</f>
        <v>PNT</v>
      </c>
      <c r="J79" s="46">
        <f>'[1]SOLICITUDES DE INFORMACIÓN'!F79</f>
        <v>1</v>
      </c>
      <c r="K79" s="46">
        <f>'[1]SOLICITUDES DE INFORMACIÓN'!G79</f>
        <v>1</v>
      </c>
      <c r="L79" s="46" t="str">
        <f t="shared" si="10"/>
        <v>No</v>
      </c>
      <c r="M79" s="14" t="s">
        <v>61</v>
      </c>
      <c r="N79" s="43">
        <v>20</v>
      </c>
      <c r="O79" s="43">
        <v>9</v>
      </c>
      <c r="P79" s="49">
        <f t="shared" si="4"/>
        <v>0</v>
      </c>
      <c r="Q79" s="63"/>
      <c r="R79" s="129"/>
      <c r="S79" s="15">
        <f>'[1]SOLICITUDES DE INFORMACIÓN'!G79</f>
        <v>1</v>
      </c>
      <c r="T79" s="16">
        <f>'[1]SOLICITUDES DE INFORMACIÓN'!O79</f>
        <v>0</v>
      </c>
      <c r="U79" s="16">
        <f>'[1]SOLICITUDES DE INFORMACIÓN'!P79</f>
        <v>0</v>
      </c>
      <c r="V79" s="43">
        <v>0</v>
      </c>
      <c r="W79" s="16">
        <f>'[1]SOLICITUDES DE INFORMACIÓN'!R79</f>
        <v>0</v>
      </c>
      <c r="X79" s="16">
        <f>'[1]SOLICITUDES DE INFORMACIÓN'!S79</f>
        <v>0</v>
      </c>
      <c r="Y79" s="16">
        <f>'[1]SOLICITUDES DE INFORMACIÓN'!T79</f>
        <v>0</v>
      </c>
      <c r="Z79" s="16">
        <f>'[1]SOLICITUDES DE INFORMACIÓN'!U79</f>
        <v>0</v>
      </c>
      <c r="AA79" s="16">
        <f>'[1]SOLICITUDES DE INFORMACIÓN'!V79</f>
        <v>0</v>
      </c>
      <c r="AB79" s="53"/>
      <c r="AC79" s="15">
        <f t="shared" si="5"/>
        <v>1</v>
      </c>
      <c r="AD79" s="16">
        <f>'[1]SOLICITUDES DE INFORMACIÓN'!Y79</f>
        <v>0</v>
      </c>
      <c r="AE79" s="16">
        <f>'[1]SOLICITUDES DE INFORMACIÓN'!Z79</f>
        <v>1</v>
      </c>
      <c r="AF79" s="16">
        <f>'[1]SOLICITUDES DE INFORMACIÓN'!AA79</f>
        <v>0</v>
      </c>
      <c r="AG79" s="16">
        <f>'[1]SOLICITUDES DE INFORMACIÓN'!AD79</f>
        <v>0</v>
      </c>
      <c r="AH79" s="16">
        <f>'[1]SOLICITUDES DE INFORMACIÓN'!AD79</f>
        <v>0</v>
      </c>
      <c r="AI79" s="16">
        <f>'[1]SOLICITUDES DE INFORMACIÓN'!AD79</f>
        <v>0</v>
      </c>
      <c r="AJ79" s="16">
        <f>'[1]SOLICITUDES DE INFORMACIÓN'!AE79</f>
        <v>0</v>
      </c>
      <c r="AK79" s="16">
        <f>'[1]SOLICITUDES DE INFORMACIÓN'!AF79</f>
        <v>0</v>
      </c>
      <c r="AL79" s="16">
        <f>'[1]SOLICITUDES DE INFORMACIÓN'!AG79</f>
        <v>0</v>
      </c>
      <c r="AM79" s="16">
        <f>'[1]SOLICITUDES DE INFORMACIÓN'!AH79</f>
        <v>0</v>
      </c>
      <c r="AN79" s="16">
        <f>'[1]SOLICITUDES DE INFORMACIÓN'!AI79</f>
        <v>1</v>
      </c>
      <c r="AO79" s="52">
        <f t="shared" si="6"/>
        <v>0</v>
      </c>
    </row>
    <row r="80" spans="1:41" ht="51">
      <c r="A80" s="13">
        <f>'[1]SOLICITUDES DE INFORMACIÓN'!B80</f>
        <v>59</v>
      </c>
      <c r="B80" s="79" t="str">
        <f>'[1]SOLICITUDES DE INFORMACIÓN'!C80</f>
        <v>Solicito saber cuántas denuncias se han interpuesto en esta Procuraduría o Fiscalía por el delito de homicidio doloso cometido por servidor público. Lo anterior lo requiero desagregado por institución a la que pertenece o pertenecía la autoridad presuntamente responsable y año, a partir del 01 de diciembre de 2006 al 31 de diciembre de 2017.</v>
      </c>
      <c r="C80" s="61">
        <f t="shared" si="12"/>
        <v>1</v>
      </c>
      <c r="D80" s="61">
        <f t="shared" si="0"/>
        <v>0</v>
      </c>
      <c r="E80" s="61">
        <f t="shared" si="1"/>
        <v>0</v>
      </c>
      <c r="F80" s="61">
        <f t="shared" si="2"/>
        <v>0</v>
      </c>
      <c r="G80" s="48">
        <v>43167</v>
      </c>
      <c r="H80" s="89">
        <v>276318</v>
      </c>
      <c r="I80" s="43" t="str">
        <f>'[2]SI2017'!D76</f>
        <v>PNT</v>
      </c>
      <c r="J80" s="46">
        <f>'[1]SOLICITUDES DE INFORMACIÓN'!F80</f>
        <v>1</v>
      </c>
      <c r="K80" s="46">
        <f>'[1]SOLICITUDES DE INFORMACIÓN'!G80</f>
        <v>1</v>
      </c>
      <c r="L80" s="46" t="str">
        <f t="shared" si="10"/>
        <v>No</v>
      </c>
      <c r="M80" s="14" t="s">
        <v>61</v>
      </c>
      <c r="N80" s="43">
        <v>0</v>
      </c>
      <c r="O80" s="43">
        <v>1</v>
      </c>
      <c r="P80" s="49">
        <f t="shared" si="4"/>
        <v>0</v>
      </c>
      <c r="Q80" s="63"/>
      <c r="R80" s="129"/>
      <c r="S80" s="15">
        <f>$T$80</f>
        <v>0</v>
      </c>
      <c r="T80" s="16">
        <f>'[1]SOLICITUDES DE INFORMACIÓN'!O80</f>
        <v>0</v>
      </c>
      <c r="U80" s="16">
        <f>'[1]SOLICITUDES DE INFORMACIÓN'!P80</f>
        <v>0</v>
      </c>
      <c r="V80" s="43">
        <v>1</v>
      </c>
      <c r="W80" s="16">
        <f>'[1]SOLICITUDES DE INFORMACIÓN'!R80</f>
        <v>0</v>
      </c>
      <c r="X80" s="16">
        <f>'[1]SOLICITUDES DE INFORMACIÓN'!S80</f>
        <v>0</v>
      </c>
      <c r="Y80" s="16">
        <f>$Y$79</f>
        <v>0</v>
      </c>
      <c r="Z80" s="16">
        <f>'[1]SOLICITUDES DE INFORMACIÓN'!U80</f>
        <v>0</v>
      </c>
      <c r="AA80" s="16">
        <f>'[1]SOLICITUDES DE INFORMACIÓN'!V80</f>
        <v>0</v>
      </c>
      <c r="AB80" s="53"/>
      <c r="AC80" s="15">
        <f t="shared" si="5"/>
        <v>0</v>
      </c>
      <c r="AD80" s="16">
        <v>1</v>
      </c>
      <c r="AE80" s="16">
        <f>'[1]SOLICITUDES DE INFORMACIÓN'!Z80</f>
        <v>0</v>
      </c>
      <c r="AF80" s="16">
        <f>'[1]SOLICITUDES DE INFORMACIÓN'!AA80</f>
        <v>1</v>
      </c>
      <c r="AG80" s="16">
        <f>'[1]SOLICITUDES DE INFORMACIÓN'!AD80</f>
        <v>0</v>
      </c>
      <c r="AH80" s="16">
        <f>'[1]SOLICITUDES DE INFORMACIÓN'!AD80</f>
        <v>0</v>
      </c>
      <c r="AI80" s="16">
        <f>'[1]SOLICITUDES DE INFORMACIÓN'!AD80</f>
        <v>0</v>
      </c>
      <c r="AJ80" s="16">
        <f>'[1]SOLICITUDES DE INFORMACIÓN'!AE80</f>
        <v>0</v>
      </c>
      <c r="AK80" s="16">
        <f>'[1]SOLICITUDES DE INFORMACIÓN'!AF80</f>
        <v>0</v>
      </c>
      <c r="AL80" s="16">
        <f>'[1]SOLICITUDES DE INFORMACIÓN'!AG80</f>
        <v>0</v>
      </c>
      <c r="AM80" s="16">
        <f>'[1]SOLICITUDES DE INFORMACIÓN'!AH80</f>
        <v>0</v>
      </c>
      <c r="AN80" s="16">
        <f>$AM$78</f>
        <v>0</v>
      </c>
      <c r="AO80" s="52">
        <v>1</v>
      </c>
    </row>
    <row r="81" spans="1:41" ht="255">
      <c r="A81" s="13">
        <f>'[1]SOLICITUDES DE INFORMACIÓN'!B81</f>
        <v>60</v>
      </c>
      <c r="B81" s="79" t="str">
        <f>'[1]SOLICITUDES DE INFORMACIÓN'!C81</f>
        <v>CUESTIONARIO PODER JUDICIAL DE LOS ESTADOS: PERIODO CORRESPONDIENTE AL 18 DE JUNIO DEL AÑO 2016 A LA FECHA. 1.- ¿Cuenta con Juzgados Especializados en Justicia para Adolescentes?, en caso de ser afirmativo ¿Cuántos Jueces Especializados en Justicia para Adolescentes tienen?, ¿Cuál Certificación tienen? y ¿Quiénes fueron las Instituciones Certificadoras? 2.- ¿Cuántos adolescentes fueron puestos a disposición del Juez Especializado Justicia para Adolescentes en el Estado, a partir de la vigencia de la LEY NACIONAL DEL SISTEMA INTEGRAL DE JUSTICIA PENAL PARA ADOLESCENTES, del periodo correspondiente al 18 de Junio del año 2016 a la fecha? 3.- ¿Cuántos Procedimientos Abreviados se han llevado del periodo correspondiente del 18 de Junio del año 2016 a la fecha? 4.- ¿Cuantos Juicios Orales se han llevado del periodo correspondiente del 18 de Junio del año 2016 a la fecha? 5.- ¿Cuantas sentencias con medida de Prisión Preventiva o Condenatoria, del periodo correspondiente del 18 de Junio del año 2016 a la fecha? 6.- ¿Cuántos Sentencias distintas al internamiento, del periodo correspondiente del 18 de Junio del año 2016 a la fecha? 7.- ¿Cuántas Tocas se han Ingresado al TRIBUNAL ESPECIALIZADO EN JUSTICIA PARA ADOLESCENTES? 8.- ¿Cuántas Resoluciones Dictadas? y ¿Cuál es el Sentido de la Resolución? 9.- ¿Cuántas Sentencias Dictadas? ¿Cuántas Condenatorios? y ¿Cuantas Absolutorias? 10.- ¿Cuántas personas Adolescentes fueron puestas a disposición del Juez Especializado en Justicia para adolescentes por Delitos contra la Salud? 11.- De estas ¿Cuántas fueron Vinculadas con Prisión Preventiva? por Delitos contra la Salud 12.- De estas ¿Cuántas tuvieron Sentencias Condenatorias? y ¿Cuántas con internamiento definitivo? por Delitos contra la Salud 13.- ¿Cuántos Cateos se han solicitado al Juez por Delitos contra la Salud? 14.- ¿Cuántos de estos se han autorizado por el Juez? por Delitos contra la Salud 15.- ¿Cuántos Cateos que se han solicitado? y ¿Por qué delitos han sido?</v>
      </c>
      <c r="C81" s="61">
        <f t="shared" si="12"/>
        <v>1</v>
      </c>
      <c r="D81" s="61">
        <f t="shared" si="0"/>
        <v>0</v>
      </c>
      <c r="E81" s="61">
        <f t="shared" si="1"/>
        <v>0</v>
      </c>
      <c r="F81" s="61">
        <f t="shared" si="2"/>
        <v>0</v>
      </c>
      <c r="G81" s="48">
        <f>$G$80</f>
        <v>43167</v>
      </c>
      <c r="H81" s="89">
        <v>277818</v>
      </c>
      <c r="I81" s="43" t="str">
        <f>'[2]SI2017'!D77</f>
        <v>PNT</v>
      </c>
      <c r="J81" s="46">
        <f>'[1]SOLICITUDES DE INFORMACIÓN'!F81</f>
        <v>1</v>
      </c>
      <c r="K81" s="46">
        <f>'[1]SOLICITUDES DE INFORMACIÓN'!G81</f>
        <v>1</v>
      </c>
      <c r="L81" s="46" t="str">
        <f t="shared" si="10"/>
        <v>No</v>
      </c>
      <c r="M81" s="14" t="s">
        <v>61</v>
      </c>
      <c r="N81" s="43">
        <v>18</v>
      </c>
      <c r="O81" s="43">
        <v>2</v>
      </c>
      <c r="P81" s="49">
        <f t="shared" si="4"/>
        <v>0</v>
      </c>
      <c r="Q81" s="63"/>
      <c r="R81" s="129"/>
      <c r="S81" s="15">
        <f>'[1]SOLICITUDES DE INFORMACIÓN'!G81</f>
        <v>1</v>
      </c>
      <c r="T81" s="16">
        <f>'[1]SOLICITUDES DE INFORMACIÓN'!O81</f>
        <v>0</v>
      </c>
      <c r="U81" s="16">
        <f>'[1]SOLICITUDES DE INFORMACIÓN'!P81</f>
        <v>0</v>
      </c>
      <c r="V81" s="43">
        <v>0</v>
      </c>
      <c r="W81" s="16">
        <f>$W$80</f>
        <v>0</v>
      </c>
      <c r="X81" s="16">
        <f>'[1]SOLICITUDES DE INFORMACIÓN'!S81</f>
        <v>0</v>
      </c>
      <c r="Y81" s="16">
        <f>'[1]SOLICITUDES DE INFORMACIÓN'!T81</f>
        <v>0</v>
      </c>
      <c r="Z81" s="16">
        <f>'[1]SOLICITUDES DE INFORMACIÓN'!U81</f>
        <v>0</v>
      </c>
      <c r="AA81" s="16">
        <f>'[1]SOLICITUDES DE INFORMACIÓN'!V81</f>
        <v>0</v>
      </c>
      <c r="AB81" s="53"/>
      <c r="AC81" s="15">
        <f t="shared" si="5"/>
        <v>1</v>
      </c>
      <c r="AD81" s="16">
        <f>'[1]SOLICITUDES DE INFORMACIÓN'!Y81</f>
        <v>0</v>
      </c>
      <c r="AE81" s="16">
        <f>'[1]SOLICITUDES DE INFORMACIÓN'!Z81</f>
        <v>1</v>
      </c>
      <c r="AF81" s="16">
        <f>'[1]SOLICITUDES DE INFORMACIÓN'!AA81</f>
        <v>0</v>
      </c>
      <c r="AG81" s="16">
        <f>'[1]SOLICITUDES DE INFORMACIÓN'!AD81</f>
        <v>0</v>
      </c>
      <c r="AH81" s="16">
        <f>'[1]SOLICITUDES DE INFORMACIÓN'!AD81</f>
        <v>0</v>
      </c>
      <c r="AI81" s="16">
        <f>'[1]SOLICITUDES DE INFORMACIÓN'!AD81</f>
        <v>0</v>
      </c>
      <c r="AJ81" s="16">
        <f>'[1]SOLICITUDES DE INFORMACIÓN'!AE81</f>
        <v>0</v>
      </c>
      <c r="AK81" s="16">
        <f>'[1]SOLICITUDES DE INFORMACIÓN'!AF81</f>
        <v>0</v>
      </c>
      <c r="AL81" s="16">
        <f>'[1]SOLICITUDES DE INFORMACIÓN'!AG81</f>
        <v>0</v>
      </c>
      <c r="AM81" s="16">
        <v>1</v>
      </c>
      <c r="AN81" s="16">
        <f>$AN$80</f>
        <v>0</v>
      </c>
      <c r="AO81" s="52">
        <f t="shared" si="6"/>
        <v>0</v>
      </c>
    </row>
    <row r="82" spans="1:41" ht="25.5">
      <c r="A82" s="13">
        <f>'[1]SOLICITUDES DE INFORMACIÓN'!B82</f>
        <v>61</v>
      </c>
      <c r="B82" s="79" t="str">
        <f>'[1]SOLICITUDES DE INFORMACIÓN'!C82</f>
        <v>Número de linchamientos u homicidios por linchamiento que se han registrado en la entidad a partir del 2000 al 2017</v>
      </c>
      <c r="C82" s="61">
        <f aca="true" t="shared" si="13" ref="C82:C91">C22</f>
        <v>1</v>
      </c>
      <c r="D82" s="61">
        <f t="shared" si="0"/>
        <v>0</v>
      </c>
      <c r="E82" s="61">
        <f t="shared" si="1"/>
        <v>0</v>
      </c>
      <c r="F82" s="61">
        <f t="shared" si="2"/>
        <v>0</v>
      </c>
      <c r="G82" s="48">
        <v>43168</v>
      </c>
      <c r="H82" s="89">
        <v>280018</v>
      </c>
      <c r="I82" s="43" t="str">
        <f>'[2]SI2017'!D78</f>
        <v>PNT</v>
      </c>
      <c r="J82" s="46">
        <f>'[1]SOLICITUDES DE INFORMACIÓN'!F82</f>
        <v>1</v>
      </c>
      <c r="K82" s="46">
        <f>'[1]SOLICITUDES DE INFORMACIÓN'!G82</f>
        <v>1</v>
      </c>
      <c r="L82" s="46" t="str">
        <f t="shared" si="10"/>
        <v>No</v>
      </c>
      <c r="M82" s="14" t="s">
        <v>61</v>
      </c>
      <c r="N82" s="43">
        <v>6</v>
      </c>
      <c r="O82" s="43">
        <v>2</v>
      </c>
      <c r="P82" s="49">
        <f t="shared" si="4"/>
        <v>0</v>
      </c>
      <c r="Q82" s="63"/>
      <c r="R82" s="129"/>
      <c r="S82" s="15">
        <f>$S$80</f>
        <v>0</v>
      </c>
      <c r="T82" s="16">
        <f>'[1]SOLICITUDES DE INFORMACIÓN'!O82</f>
        <v>0</v>
      </c>
      <c r="U82" s="16">
        <f>'[1]SOLICITUDES DE INFORMACIÓN'!P82</f>
        <v>0</v>
      </c>
      <c r="V82" s="43">
        <v>0</v>
      </c>
      <c r="W82" s="16">
        <v>1</v>
      </c>
      <c r="X82" s="16">
        <f>'[1]SOLICITUDES DE INFORMACIÓN'!S82</f>
        <v>0</v>
      </c>
      <c r="Y82" s="16">
        <f>'[1]SOLICITUDES DE INFORMACIÓN'!T82</f>
        <v>0</v>
      </c>
      <c r="Z82" s="16">
        <f>'[1]SOLICITUDES DE INFORMACIÓN'!U82</f>
        <v>0</v>
      </c>
      <c r="AA82" s="16">
        <f>'[1]SOLICITUDES DE INFORMACIÓN'!V82</f>
        <v>0</v>
      </c>
      <c r="AB82" s="53"/>
      <c r="AC82" s="15">
        <f t="shared" si="5"/>
        <v>0</v>
      </c>
      <c r="AD82" s="16">
        <f>'[1]SOLICITUDES DE INFORMACIÓN'!Y82</f>
        <v>0</v>
      </c>
      <c r="AE82" s="16">
        <f>'[1]SOLICITUDES DE INFORMACIÓN'!Z82</f>
        <v>0</v>
      </c>
      <c r="AF82" s="16">
        <f>'[1]SOLICITUDES DE INFORMACIÓN'!AA82</f>
        <v>0</v>
      </c>
      <c r="AG82" s="16">
        <f>'[1]SOLICITUDES DE INFORMACIÓN'!AD82</f>
        <v>0</v>
      </c>
      <c r="AH82" s="16">
        <f>'[1]SOLICITUDES DE INFORMACIÓN'!AD82</f>
        <v>0</v>
      </c>
      <c r="AI82" s="16">
        <f>'[1]SOLICITUDES DE INFORMACIÓN'!AD82</f>
        <v>0</v>
      </c>
      <c r="AJ82" s="16">
        <f>'[1]SOLICITUDES DE INFORMACIÓN'!AE82</f>
        <v>0</v>
      </c>
      <c r="AK82" s="16">
        <f>'[1]SOLICITUDES DE INFORMACIÓN'!AF82</f>
        <v>0</v>
      </c>
      <c r="AL82" s="16">
        <f>'[1]SOLICITUDES DE INFORMACIÓN'!AG82</f>
        <v>0</v>
      </c>
      <c r="AM82" s="16">
        <f>'[1]SOLICITUDES DE INFORMACIÓN'!AH82</f>
        <v>0</v>
      </c>
      <c r="AN82" s="16">
        <f>$AN$81</f>
        <v>0</v>
      </c>
      <c r="AO82" s="52">
        <v>1</v>
      </c>
    </row>
    <row r="83" spans="1:41" ht="38.25">
      <c r="A83" s="13">
        <f>'[1]SOLICITUDES DE INFORMACIÓN'!B83</f>
        <v>62</v>
      </c>
      <c r="B83" s="79" t="str">
        <f>'[1]SOLICITUDES DE INFORMACIÓN'!C83</f>
        <v>Solicito que se me proporcione la versión pública de las últimas diez sentencias que hayan emitido cada una de las salas civiles del supremo tribunal de justicia del estado de Michoacán, en los tocas que versen sobre asuntos en los que la acción ejercitada sea el pago de honorarios profesionales.</v>
      </c>
      <c r="C83" s="61">
        <f t="shared" si="13"/>
        <v>1</v>
      </c>
      <c r="D83" s="61">
        <f t="shared" si="0"/>
        <v>0</v>
      </c>
      <c r="E83" s="61">
        <f t="shared" si="1"/>
        <v>0</v>
      </c>
      <c r="F83" s="61">
        <f t="shared" si="2"/>
        <v>0</v>
      </c>
      <c r="G83" s="48">
        <v>43172</v>
      </c>
      <c r="H83" s="89">
        <v>293818</v>
      </c>
      <c r="I83" s="43" t="str">
        <f>'[2]SI2017'!D79</f>
        <v>PNT</v>
      </c>
      <c r="J83" s="46">
        <f>'[1]SOLICITUDES DE INFORMACIÓN'!F83</f>
        <v>1</v>
      </c>
      <c r="K83" s="46">
        <f>'[1]SOLICITUDES DE INFORMACIÓN'!G83</f>
        <v>1</v>
      </c>
      <c r="L83" s="46" t="str">
        <f t="shared" si="10"/>
        <v>No</v>
      </c>
      <c r="M83" s="14" t="s">
        <v>61</v>
      </c>
      <c r="N83" s="43">
        <v>20</v>
      </c>
      <c r="O83" s="43">
        <v>10</v>
      </c>
      <c r="P83" s="49">
        <f t="shared" si="4"/>
        <v>0</v>
      </c>
      <c r="Q83" s="63"/>
      <c r="R83" s="129"/>
      <c r="S83" s="15">
        <f>'[1]SOLICITUDES DE INFORMACIÓN'!G83</f>
        <v>1</v>
      </c>
      <c r="T83" s="16">
        <f>'[1]SOLICITUDES DE INFORMACIÓN'!O83</f>
        <v>0</v>
      </c>
      <c r="U83" s="16">
        <f>'[1]SOLICITUDES DE INFORMACIÓN'!P83</f>
        <v>0</v>
      </c>
      <c r="V83" s="43">
        <v>0</v>
      </c>
      <c r="W83" s="16">
        <f>'[1]SOLICITUDES DE INFORMACIÓN'!R83</f>
        <v>0</v>
      </c>
      <c r="X83" s="16">
        <f>'[1]SOLICITUDES DE INFORMACIÓN'!S83</f>
        <v>0</v>
      </c>
      <c r="Y83" s="16">
        <f>'[1]SOLICITUDES DE INFORMACIÓN'!T83</f>
        <v>0</v>
      </c>
      <c r="Z83" s="16">
        <f>'[1]SOLICITUDES DE INFORMACIÓN'!U83</f>
        <v>0</v>
      </c>
      <c r="AA83" s="16">
        <f>'[1]SOLICITUDES DE INFORMACIÓN'!V83</f>
        <v>0</v>
      </c>
      <c r="AB83" s="53"/>
      <c r="AC83" s="15">
        <f t="shared" si="5"/>
        <v>1</v>
      </c>
      <c r="AD83" s="16">
        <f>'[1]SOLICITUDES DE INFORMACIÓN'!Y83</f>
        <v>0</v>
      </c>
      <c r="AE83" s="16">
        <f>'[1]SOLICITUDES DE INFORMACIÓN'!Z83</f>
        <v>1</v>
      </c>
      <c r="AF83" s="16">
        <f>'[1]SOLICITUDES DE INFORMACIÓN'!AA83</f>
        <v>0</v>
      </c>
      <c r="AG83" s="16">
        <f>'[1]SOLICITUDES DE INFORMACIÓN'!AD83</f>
        <v>0</v>
      </c>
      <c r="AH83" s="16">
        <f>'[1]SOLICITUDES DE INFORMACIÓN'!AD83</f>
        <v>0</v>
      </c>
      <c r="AI83" s="16">
        <f>'[1]SOLICITUDES DE INFORMACIÓN'!AD83</f>
        <v>0</v>
      </c>
      <c r="AJ83" s="16">
        <f>'[1]SOLICITUDES DE INFORMACIÓN'!AE83</f>
        <v>0</v>
      </c>
      <c r="AK83" s="16">
        <f>'[1]SOLICITUDES DE INFORMACIÓN'!AF83</f>
        <v>0</v>
      </c>
      <c r="AL83" s="16">
        <f>'[1]SOLICITUDES DE INFORMACIÓN'!AG83</f>
        <v>0</v>
      </c>
      <c r="AM83" s="16">
        <f>'[1]SOLICITUDES DE INFORMACIÓN'!AH83</f>
        <v>0</v>
      </c>
      <c r="AN83" s="16">
        <f>'[1]SOLICITUDES DE INFORMACIÓN'!AI83</f>
        <v>1</v>
      </c>
      <c r="AO83" s="52">
        <f t="shared" si="6"/>
        <v>0</v>
      </c>
    </row>
    <row r="84" spans="1:41" ht="102">
      <c r="A84" s="13">
        <f>'[1]SOLICITUDES DE INFORMACIÓN'!B84</f>
        <v>63</v>
      </c>
      <c r="B84" s="79" t="str">
        <f>'[1]SOLICITUDES DE INFORMACIÓN'!C84</f>
        <v>Quisiera conocer si ustedes realizan donaciones de versiones impresas de libros y/o publicaciones, material auditivo, visual, gráfico y/o cualquier otro que pudiere pertenecer al acervo bibliográfico de una biblioteca y que tengan a bien realizar o desarrollar en colaboración con alguien más, material propio, inédito o de coedición yo libros que llegaran a tener en excedente, así como saber si tienen sello editorial propio, sólo en caso de ser afirmativa su respuesta quisiera saber a quién debo dirigir la solicitud y desearía conocer el procedimiento a seguir para poder acceder a los mismos, puesto que serían para acrecentar el acervo bibliográfico de la UIMQRoo, que es una universidad pública con un modelo educativo único enfocado mayormente a indígenas en la península de Yucatán.</v>
      </c>
      <c r="C84" s="61">
        <f t="shared" si="13"/>
        <v>1</v>
      </c>
      <c r="D84" s="61">
        <f t="shared" si="0"/>
        <v>0</v>
      </c>
      <c r="E84" s="61">
        <f t="shared" si="1"/>
        <v>0</v>
      </c>
      <c r="F84" s="61">
        <f t="shared" si="2"/>
        <v>0</v>
      </c>
      <c r="G84" s="48">
        <v>43172</v>
      </c>
      <c r="H84" s="89">
        <v>298018</v>
      </c>
      <c r="I84" s="43" t="str">
        <f>'[2]SI2017'!D80</f>
        <v>PNT</v>
      </c>
      <c r="J84" s="46">
        <f>'[1]SOLICITUDES DE INFORMACIÓN'!F84</f>
        <v>1</v>
      </c>
      <c r="K84" s="46">
        <f>'[1]SOLICITUDES DE INFORMACIÓN'!G84</f>
        <v>1</v>
      </c>
      <c r="L84" s="46" t="str">
        <f t="shared" si="10"/>
        <v>No</v>
      </c>
      <c r="M84" s="14" t="s">
        <v>61</v>
      </c>
      <c r="N84" s="43">
        <v>5</v>
      </c>
      <c r="O84" s="43">
        <v>2</v>
      </c>
      <c r="P84" s="49">
        <f t="shared" si="4"/>
        <v>0</v>
      </c>
      <c r="Q84" s="63"/>
      <c r="R84" s="129"/>
      <c r="S84" s="15">
        <f>'[1]SOLICITUDES DE INFORMACIÓN'!G84</f>
        <v>1</v>
      </c>
      <c r="T84" s="16">
        <f>'[1]SOLICITUDES DE INFORMACIÓN'!O84</f>
        <v>0</v>
      </c>
      <c r="U84" s="16">
        <f>'[1]SOLICITUDES DE INFORMACIÓN'!P84</f>
        <v>0</v>
      </c>
      <c r="V84" s="43">
        <v>0</v>
      </c>
      <c r="W84" s="16">
        <f>'[1]SOLICITUDES DE INFORMACIÓN'!R84</f>
        <v>0</v>
      </c>
      <c r="X84" s="16">
        <f>'[1]SOLICITUDES DE INFORMACIÓN'!S84</f>
        <v>0</v>
      </c>
      <c r="Y84" s="16">
        <f>'[1]SOLICITUDES DE INFORMACIÓN'!T84</f>
        <v>0</v>
      </c>
      <c r="Z84" s="16">
        <f>'[1]SOLICITUDES DE INFORMACIÓN'!U84</f>
        <v>0</v>
      </c>
      <c r="AA84" s="16">
        <f>'[1]SOLICITUDES DE INFORMACIÓN'!V84</f>
        <v>0</v>
      </c>
      <c r="AB84" s="53"/>
      <c r="AC84" s="15">
        <f t="shared" si="5"/>
        <v>1</v>
      </c>
      <c r="AD84" s="16">
        <f>'[1]SOLICITUDES DE INFORMACIÓN'!Y84</f>
        <v>0</v>
      </c>
      <c r="AE84" s="16">
        <f>'[1]SOLICITUDES DE INFORMACIÓN'!Z84</f>
        <v>1</v>
      </c>
      <c r="AF84" s="16">
        <f>'[1]SOLICITUDES DE INFORMACIÓN'!AA84</f>
        <v>0</v>
      </c>
      <c r="AG84" s="16">
        <f>'[1]SOLICITUDES DE INFORMACIÓN'!AD84</f>
        <v>0</v>
      </c>
      <c r="AH84" s="16">
        <f>'[1]SOLICITUDES DE INFORMACIÓN'!AD84</f>
        <v>0</v>
      </c>
      <c r="AI84" s="16">
        <f>'[1]SOLICITUDES DE INFORMACIÓN'!AD84</f>
        <v>0</v>
      </c>
      <c r="AJ84" s="16">
        <f>'[1]SOLICITUDES DE INFORMACIÓN'!AE84</f>
        <v>0</v>
      </c>
      <c r="AK84" s="16">
        <f>'[1]SOLICITUDES DE INFORMACIÓN'!AF84</f>
        <v>0</v>
      </c>
      <c r="AL84" s="16">
        <f>'[1]SOLICITUDES DE INFORMACIÓN'!AG84</f>
        <v>0</v>
      </c>
      <c r="AM84" s="16">
        <f>'[1]SOLICITUDES DE INFORMACIÓN'!AH84</f>
        <v>0</v>
      </c>
      <c r="AN84" s="16">
        <f>'[1]SOLICITUDES DE INFORMACIÓN'!AI84</f>
        <v>1</v>
      </c>
      <c r="AO84" s="52">
        <f t="shared" si="6"/>
        <v>0</v>
      </c>
    </row>
    <row r="85" spans="1:41" ht="51">
      <c r="A85" s="13">
        <f>'[1]SOLICITUDES DE INFORMACIÓN'!B85</f>
        <v>64</v>
      </c>
      <c r="B85" s="79" t="str">
        <f>'[1]SOLICITUDES DE INFORMACIÓN'!C85</f>
        <v>El área de justicia de México Evalúa, Centro de Análisis de Políticas Públicas (antes CIDAC), a través de este medio solicita la siguiente información relacionada con la operación del sistema de justicia penal acusatorio en el estado. Lo anterior para la elaboración del reporte “Hallazgos 2017: seguimiento y evaluación del sistema de justicia penal en México”. Resultados.</v>
      </c>
      <c r="C85" s="61">
        <f t="shared" si="13"/>
        <v>1</v>
      </c>
      <c r="D85" s="61">
        <f t="shared" si="0"/>
        <v>0</v>
      </c>
      <c r="E85" s="61">
        <f t="shared" si="1"/>
        <v>0</v>
      </c>
      <c r="F85" s="61">
        <f t="shared" si="2"/>
        <v>0</v>
      </c>
      <c r="G85" s="48">
        <v>43173</v>
      </c>
      <c r="H85" s="89">
        <v>306718</v>
      </c>
      <c r="I85" s="43" t="str">
        <f>'[2]SI2017'!D81</f>
        <v>PNT</v>
      </c>
      <c r="J85" s="46">
        <f>'[1]SOLICITUDES DE INFORMACIÓN'!F85</f>
        <v>1</v>
      </c>
      <c r="K85" s="46">
        <f>'[1]SOLICITUDES DE INFORMACIÓN'!G85</f>
        <v>1</v>
      </c>
      <c r="L85" s="46" t="str">
        <f t="shared" si="10"/>
        <v>No</v>
      </c>
      <c r="M85" s="14" t="s">
        <v>61</v>
      </c>
      <c r="N85" s="43">
        <v>20</v>
      </c>
      <c r="O85" s="43">
        <v>2</v>
      </c>
      <c r="P85" s="49">
        <f t="shared" si="4"/>
        <v>0</v>
      </c>
      <c r="Q85" s="63"/>
      <c r="R85" s="129"/>
      <c r="S85" s="15">
        <f>'[1]SOLICITUDES DE INFORMACIÓN'!G85</f>
        <v>1</v>
      </c>
      <c r="T85" s="16">
        <f>'[1]SOLICITUDES DE INFORMACIÓN'!O85</f>
        <v>0</v>
      </c>
      <c r="U85" s="16">
        <f>'[1]SOLICITUDES DE INFORMACIÓN'!P85</f>
        <v>0</v>
      </c>
      <c r="V85" s="43">
        <v>0</v>
      </c>
      <c r="W85" s="16">
        <f>'[1]SOLICITUDES DE INFORMACIÓN'!R85</f>
        <v>0</v>
      </c>
      <c r="X85" s="16">
        <f>'[1]SOLICITUDES DE INFORMACIÓN'!S85</f>
        <v>0</v>
      </c>
      <c r="Y85" s="16">
        <f>'[1]SOLICITUDES DE INFORMACIÓN'!T85</f>
        <v>0</v>
      </c>
      <c r="Z85" s="16">
        <f>'[1]SOLICITUDES DE INFORMACIÓN'!U85</f>
        <v>0</v>
      </c>
      <c r="AA85" s="16">
        <f>'[1]SOLICITUDES DE INFORMACIÓN'!V85</f>
        <v>0</v>
      </c>
      <c r="AB85" s="53"/>
      <c r="AC85" s="15">
        <f t="shared" si="5"/>
        <v>1</v>
      </c>
      <c r="AD85" s="16">
        <v>1</v>
      </c>
      <c r="AE85" s="16">
        <f>'[1]SOLICITUDES DE INFORMACIÓN'!Z85</f>
        <v>0</v>
      </c>
      <c r="AF85" s="16">
        <f>'[1]SOLICITUDES DE INFORMACIÓN'!AA85</f>
        <v>1</v>
      </c>
      <c r="AG85" s="16">
        <f>'[1]SOLICITUDES DE INFORMACIÓN'!AD85</f>
        <v>0</v>
      </c>
      <c r="AH85" s="16">
        <f>'[1]SOLICITUDES DE INFORMACIÓN'!AD85</f>
        <v>0</v>
      </c>
      <c r="AI85" s="16">
        <f>'[1]SOLICITUDES DE INFORMACIÓN'!AD85</f>
        <v>0</v>
      </c>
      <c r="AJ85" s="16">
        <f>'[1]SOLICITUDES DE INFORMACIÓN'!AE85</f>
        <v>0</v>
      </c>
      <c r="AK85" s="16">
        <f>'[1]SOLICITUDES DE INFORMACIÓN'!AF85</f>
        <v>0</v>
      </c>
      <c r="AL85" s="16">
        <f>'[1]SOLICITUDES DE INFORMACIÓN'!AG85</f>
        <v>0</v>
      </c>
      <c r="AM85" s="16">
        <f>'[1]SOLICITUDES DE INFORMACIÓN'!AH85</f>
        <v>0</v>
      </c>
      <c r="AN85" s="16">
        <f>$AN$82</f>
        <v>0</v>
      </c>
      <c r="AO85" s="52">
        <v>1</v>
      </c>
    </row>
    <row r="86" spans="1:41" ht="76.5">
      <c r="A86" s="13">
        <f>'[1]SOLICITUDES DE INFORMACIÓN'!B86</f>
        <v>65</v>
      </c>
      <c r="B86" s="79" t="str">
        <f>'[1]SOLICITUDES DE INFORMACIÓN'!C86</f>
        <v>1. Señale cuántos Tribunales en materia de Justicia Penal para Adolescentes existen en el estado, cuáles son y su ubicación. 2. Señale cuántos menores infractores han sido sentenciados por año del 2010 al 2017. 3. Señale cuáles han sido las 5 sentencias más recurrentes emitidas por dichos tribunales por año del 2010 al 2017. 4. Señale los 5 principales delitos cometidos por adolescentes y cuántas veces se han cometido por año del 2010 al 2017. 5. Señale con cuántos centros de internamiento cuenta el estado, cuáles son y su ubicación.</v>
      </c>
      <c r="C86" s="61">
        <f t="shared" si="13"/>
        <v>1</v>
      </c>
      <c r="D86" s="61">
        <f aca="true" t="shared" si="14" ref="D86:D149">T86</f>
        <v>0</v>
      </c>
      <c r="E86" s="61">
        <f aca="true" t="shared" si="15" ref="E86:E149">T86</f>
        <v>0</v>
      </c>
      <c r="F86" s="61">
        <f aca="true" t="shared" si="16" ref="F86:F149">T86</f>
        <v>0</v>
      </c>
      <c r="G86" s="48">
        <v>43175</v>
      </c>
      <c r="H86" s="89" t="s">
        <v>68</v>
      </c>
      <c r="I86" s="43" t="str">
        <f>'[2]SI2017'!D82</f>
        <v>PNT</v>
      </c>
      <c r="J86" s="46">
        <f>'[1]SOLICITUDES DE INFORMACIÓN'!F86</f>
        <v>1</v>
      </c>
      <c r="K86" s="46">
        <f>'[1]SOLICITUDES DE INFORMACIÓN'!G86</f>
        <v>1</v>
      </c>
      <c r="L86" s="46" t="str">
        <f aca="true" t="shared" si="17" ref="L86:L117">M86</f>
        <v>No</v>
      </c>
      <c r="M86" s="14" t="s">
        <v>61</v>
      </c>
      <c r="N86" s="43">
        <v>12</v>
      </c>
      <c r="O86" s="43">
        <v>2</v>
      </c>
      <c r="P86" s="49">
        <f aca="true" t="shared" si="18" ref="P86:P149">F86</f>
        <v>0</v>
      </c>
      <c r="Q86" s="63"/>
      <c r="R86" s="129"/>
      <c r="S86" s="15">
        <f>'[1]SOLICITUDES DE INFORMACIÓN'!G86</f>
        <v>1</v>
      </c>
      <c r="T86" s="16">
        <f>'[1]SOLICITUDES DE INFORMACIÓN'!O86</f>
        <v>0</v>
      </c>
      <c r="U86" s="16">
        <f>'[1]SOLICITUDES DE INFORMACIÓN'!P86</f>
        <v>0</v>
      </c>
      <c r="V86" s="43">
        <v>0</v>
      </c>
      <c r="W86" s="16">
        <f>'[1]SOLICITUDES DE INFORMACIÓN'!R86</f>
        <v>0</v>
      </c>
      <c r="X86" s="16">
        <f>'[1]SOLICITUDES DE INFORMACIÓN'!S86</f>
        <v>0</v>
      </c>
      <c r="Y86" s="16">
        <f>'[1]SOLICITUDES DE INFORMACIÓN'!T86</f>
        <v>0</v>
      </c>
      <c r="Z86" s="16">
        <f>'[1]SOLICITUDES DE INFORMACIÓN'!U86</f>
        <v>0</v>
      </c>
      <c r="AA86" s="16">
        <f>'[1]SOLICITUDES DE INFORMACIÓN'!V86</f>
        <v>0</v>
      </c>
      <c r="AB86" s="53"/>
      <c r="AC86" s="15">
        <f aca="true" t="shared" si="19" ref="AC86:AC149">S86</f>
        <v>1</v>
      </c>
      <c r="AD86" s="16">
        <f>'[1]SOLICITUDES DE INFORMACIÓN'!Y86</f>
        <v>0</v>
      </c>
      <c r="AE86" s="16">
        <f>'[1]SOLICITUDES DE INFORMACIÓN'!Z86</f>
        <v>1</v>
      </c>
      <c r="AF86" s="16">
        <f>'[1]SOLICITUDES DE INFORMACIÓN'!AA86</f>
        <v>0</v>
      </c>
      <c r="AG86" s="16">
        <f>'[1]SOLICITUDES DE INFORMACIÓN'!AD86</f>
        <v>0</v>
      </c>
      <c r="AH86" s="16">
        <f>'[1]SOLICITUDES DE INFORMACIÓN'!AD86</f>
        <v>0</v>
      </c>
      <c r="AI86" s="16">
        <f>'[1]SOLICITUDES DE INFORMACIÓN'!AD86</f>
        <v>0</v>
      </c>
      <c r="AJ86" s="16">
        <f>'[1]SOLICITUDES DE INFORMACIÓN'!AE86</f>
        <v>0</v>
      </c>
      <c r="AK86" s="16">
        <f>'[1]SOLICITUDES DE INFORMACIÓN'!AF86</f>
        <v>0</v>
      </c>
      <c r="AL86" s="16">
        <f>'[1]SOLICITUDES DE INFORMACIÓN'!AG86</f>
        <v>0</v>
      </c>
      <c r="AM86" s="16">
        <v>1</v>
      </c>
      <c r="AN86" s="16">
        <f>AM84</f>
        <v>0</v>
      </c>
      <c r="AO86" s="52">
        <f aca="true" t="shared" si="20" ref="AO86:AO149">T86</f>
        <v>0</v>
      </c>
    </row>
    <row r="87" spans="1:41" ht="331.5">
      <c r="A87" s="13">
        <f>'[1]SOLICITUDES DE INFORMACIÓN'!B87</f>
        <v>66</v>
      </c>
      <c r="B87" s="79" t="str">
        <f>'[1]SOLICITUDES DE INFORMACIÓN'!C87</f>
        <v> 1) Número de fosas comunes registradas legalmente en el estado. 2) Número total de cuerpos conservados por la autoridad estatal en fosas comunes, a enero de 2018. 3) Número de cuerpos sin identificar conservados por la autoridad estatal en fosas comunes, a enero de 2018. 4) Número total de cuerpos enviados por la autoridad estatal a fosas comunes, en el año 2007. 5) Número de cuerpos sin identificar enviados por la autoridad estatal a fosas comunes, en el año 2007. 6) Número total de cuerpos enviados por la autoridad estatal a fosas comunes, en el año 2008. 7) Número de cuerpos sin identificar enviados por la autoridad estatal a fosas comunes, en el año 2008. 8) Número total de cuerpos enviados por la autoridad estatal a fosas comunes, en el año 2009. 9) Número de cuerpos sin identificar enviados por la autoridad estatal a fosas comunes, en el año 2009. 10) Número total de cuerpos enviados por la autoridad estatal a fosas comunes, en el año 2010. 11) Número de cuerpos sin identificar enviados por la autoridad estatal a fosas comunes, en el año 2010. 12) Número total de cuerpos enviados por la autoridad estatal a fosas comunes, en el año 2011. 13) Número de cuerpos sin identificar enviados por la autoridad estatal a fosas comunes, en el año 2011. 14) Número total de cuerpos enviados por la autoridad estatal a fosas comunes, en el año 2012. 15) Número de cuerpos sin identificar enviados por la autoridad estatal a fosas comunes, en el año 2012. 16) Número total de cuerpos enviados por la autoridad estatal a fosas comunes, en el año 2013. 17) Número de cuerpos sin identificar enviados por la autoridad estatal a fosas comunes, en el año 2013. 18) Número total de cuerpos enviados por la autoridad estatal a fosas comunes, en el año 2014. 19) Número de cuerpos sin identificar enviados por la autoridad estatal a fosas comunes, en el año 2014. 20) Número total de cuerpos enviados por la autoridad estatal a fosas comunes, en el año 2015. 21) Número de cuerpos sin identificar enviados por la autoridad estatal a fosas comunes, en el año 2015. 22) Número total de cuerpos enviados por la autoridad estatal a fosas comunes, en el año 2016. 23) Número de cuerpos sin identificar enviados por la autoridad estatal a fosas comunes, en el año 2016. 24) Número total de cuerpos enviados por la autoridad estatal a fosas comunes, en el año 2017. 25) Número de cuerpos sin identificar enviados por la autoridad estatal a fosas comunes, en el año 2017. 26) Número de cuerpos de personas no identificadas o no reclamadas que han sido donados por la autoridad estatal forense a escuelas de medicina, o centros académicos, entre 2007 y 2017</v>
      </c>
      <c r="C87" s="61">
        <f t="shared" si="13"/>
        <v>1</v>
      </c>
      <c r="D87" s="61">
        <f t="shared" si="14"/>
        <v>0</v>
      </c>
      <c r="E87" s="61">
        <f t="shared" si="15"/>
        <v>0</v>
      </c>
      <c r="F87" s="61">
        <f t="shared" si="16"/>
        <v>0</v>
      </c>
      <c r="G87" s="48">
        <v>43175</v>
      </c>
      <c r="H87" s="89">
        <v>312518</v>
      </c>
      <c r="I87" s="43" t="str">
        <f>'[2]SI2017'!D83</f>
        <v>PNT</v>
      </c>
      <c r="J87" s="46">
        <f>'[1]SOLICITUDES DE INFORMACIÓN'!F87</f>
        <v>1</v>
      </c>
      <c r="K87" s="46">
        <f>'[1]SOLICITUDES DE INFORMACIÓN'!G87</f>
        <v>1</v>
      </c>
      <c r="L87" s="46" t="str">
        <f t="shared" si="17"/>
        <v>No</v>
      </c>
      <c r="M87" s="14" t="s">
        <v>61</v>
      </c>
      <c r="N87" s="43">
        <v>0</v>
      </c>
      <c r="O87" s="43">
        <v>1</v>
      </c>
      <c r="P87" s="49">
        <f t="shared" si="18"/>
        <v>0</v>
      </c>
      <c r="Q87" s="63"/>
      <c r="R87" s="129"/>
      <c r="S87" s="15">
        <f>$T$87</f>
        <v>0</v>
      </c>
      <c r="T87" s="16">
        <f>'[1]SOLICITUDES DE INFORMACIÓN'!O87</f>
        <v>0</v>
      </c>
      <c r="U87" s="16">
        <f>'[1]SOLICITUDES DE INFORMACIÓN'!P87</f>
        <v>0</v>
      </c>
      <c r="V87" s="43">
        <v>1</v>
      </c>
      <c r="W87" s="16">
        <f>'[1]SOLICITUDES DE INFORMACIÓN'!R87</f>
        <v>0</v>
      </c>
      <c r="X87" s="16">
        <f>'[1]SOLICITUDES DE INFORMACIÓN'!S87</f>
        <v>0</v>
      </c>
      <c r="Y87" s="16">
        <f>$Y$86</f>
        <v>0</v>
      </c>
      <c r="Z87" s="16">
        <f>'[1]SOLICITUDES DE INFORMACIÓN'!U87</f>
        <v>0</v>
      </c>
      <c r="AA87" s="16">
        <f>'[1]SOLICITUDES DE INFORMACIÓN'!V87</f>
        <v>0</v>
      </c>
      <c r="AB87" s="53"/>
      <c r="AC87" s="15">
        <f t="shared" si="19"/>
        <v>0</v>
      </c>
      <c r="AD87" s="16">
        <f>'[1]SOLICITUDES DE INFORMACIÓN'!Y87</f>
        <v>0</v>
      </c>
      <c r="AE87" s="16">
        <f>'[1]SOLICITUDES DE INFORMACIÓN'!Z87</f>
        <v>1</v>
      </c>
      <c r="AF87" s="16">
        <f>'[1]SOLICITUDES DE INFORMACIÓN'!AA87</f>
        <v>0</v>
      </c>
      <c r="AG87" s="16">
        <f>'[1]SOLICITUDES DE INFORMACIÓN'!AD87</f>
        <v>0</v>
      </c>
      <c r="AH87" s="16">
        <f>'[1]SOLICITUDES DE INFORMACIÓN'!AD87</f>
        <v>0</v>
      </c>
      <c r="AI87" s="16">
        <f>'[1]SOLICITUDES DE INFORMACIÓN'!AD87</f>
        <v>0</v>
      </c>
      <c r="AJ87" s="16">
        <f>'[1]SOLICITUDES DE INFORMACIÓN'!AE87</f>
        <v>0</v>
      </c>
      <c r="AK87" s="16">
        <f>'[1]SOLICITUDES DE INFORMACIÓN'!AF87</f>
        <v>0</v>
      </c>
      <c r="AL87" s="16">
        <f>'[1]SOLICITUDES DE INFORMACIÓN'!AG87</f>
        <v>0</v>
      </c>
      <c r="AM87" s="16">
        <v>1</v>
      </c>
      <c r="AN87" s="16">
        <f>AM85</f>
        <v>0</v>
      </c>
      <c r="AO87" s="52">
        <f t="shared" si="20"/>
        <v>0</v>
      </c>
    </row>
    <row r="88" spans="1:41" ht="38.25">
      <c r="A88" s="13">
        <f>'[1]SOLICITUDES DE INFORMACIÓN'!B88</f>
        <v>67</v>
      </c>
      <c r="B88" s="79" t="str">
        <f>'[1]SOLICITUDES DE INFORMACIÓN'!C88</f>
        <v>Informe el número de sentencias que se han emitido del 2010 a la fecha atendiendo al control difuso de convencionalidad, control de convencionalidad o alguno otro tratado internacional en materia de derechos humanos. Información que requiero de forma separada por cada órgano involucrado y dividido por anualidades</v>
      </c>
      <c r="C88" s="61">
        <f t="shared" si="13"/>
        <v>1</v>
      </c>
      <c r="D88" s="61">
        <f t="shared" si="14"/>
        <v>0</v>
      </c>
      <c r="E88" s="61">
        <f t="shared" si="15"/>
        <v>0</v>
      </c>
      <c r="F88" s="61">
        <f t="shared" si="16"/>
        <v>0</v>
      </c>
      <c r="G88" s="48">
        <v>43180</v>
      </c>
      <c r="H88" s="89">
        <v>322118</v>
      </c>
      <c r="I88" s="43" t="str">
        <f>'[2]SI2017'!D84</f>
        <v>PNT</v>
      </c>
      <c r="J88" s="46">
        <f>'[1]SOLICITUDES DE INFORMACIÓN'!F88</f>
        <v>1</v>
      </c>
      <c r="K88" s="46">
        <f>'[1]SOLICITUDES DE INFORMACIÓN'!G88</f>
        <v>1</v>
      </c>
      <c r="L88" s="46" t="str">
        <f t="shared" si="17"/>
        <v>No</v>
      </c>
      <c r="M88" s="14" t="s">
        <v>61</v>
      </c>
      <c r="N88" s="43">
        <v>12</v>
      </c>
      <c r="O88" s="43">
        <v>2</v>
      </c>
      <c r="P88" s="49">
        <f t="shared" si="18"/>
        <v>0</v>
      </c>
      <c r="Q88" s="63"/>
      <c r="R88" s="129"/>
      <c r="S88" s="15">
        <f>'[1]SOLICITUDES DE INFORMACIÓN'!G88</f>
        <v>1</v>
      </c>
      <c r="T88" s="16">
        <f>'[1]SOLICITUDES DE INFORMACIÓN'!O88</f>
        <v>0</v>
      </c>
      <c r="U88" s="16">
        <f>'[1]SOLICITUDES DE INFORMACIÓN'!P88</f>
        <v>0</v>
      </c>
      <c r="V88" s="43">
        <v>0</v>
      </c>
      <c r="W88" s="16">
        <f>'[1]SOLICITUDES DE INFORMACIÓN'!R88</f>
        <v>0</v>
      </c>
      <c r="X88" s="16">
        <f>'[1]SOLICITUDES DE INFORMACIÓN'!S88</f>
        <v>0</v>
      </c>
      <c r="Y88" s="16">
        <f>'[1]SOLICITUDES DE INFORMACIÓN'!T88</f>
        <v>0</v>
      </c>
      <c r="Z88" s="16">
        <f>'[1]SOLICITUDES DE INFORMACIÓN'!U88</f>
        <v>0</v>
      </c>
      <c r="AA88" s="16">
        <f>'[1]SOLICITUDES DE INFORMACIÓN'!V88</f>
        <v>0</v>
      </c>
      <c r="AB88" s="53"/>
      <c r="AC88" s="15">
        <f t="shared" si="19"/>
        <v>1</v>
      </c>
      <c r="AD88" s="16">
        <f>'[1]SOLICITUDES DE INFORMACIÓN'!Y88</f>
        <v>0</v>
      </c>
      <c r="AE88" s="16">
        <f>'[1]SOLICITUDES DE INFORMACIÓN'!Z88</f>
        <v>1</v>
      </c>
      <c r="AF88" s="16">
        <f>'[1]SOLICITUDES DE INFORMACIÓN'!AA88</f>
        <v>0</v>
      </c>
      <c r="AG88" s="16">
        <f>'[1]SOLICITUDES DE INFORMACIÓN'!AD88</f>
        <v>0</v>
      </c>
      <c r="AH88" s="16">
        <f>'[1]SOLICITUDES DE INFORMACIÓN'!AD88</f>
        <v>0</v>
      </c>
      <c r="AI88" s="16">
        <f>'[1]SOLICITUDES DE INFORMACIÓN'!AD88</f>
        <v>0</v>
      </c>
      <c r="AJ88" s="16">
        <f>'[1]SOLICITUDES DE INFORMACIÓN'!AE88</f>
        <v>0</v>
      </c>
      <c r="AK88" s="16">
        <f>'[1]SOLICITUDES DE INFORMACIÓN'!AF88</f>
        <v>0</v>
      </c>
      <c r="AL88" s="16">
        <f>'[1]SOLICITUDES DE INFORMACIÓN'!AG88</f>
        <v>0</v>
      </c>
      <c r="AM88" s="16">
        <v>1</v>
      </c>
      <c r="AN88" s="16">
        <f>$AN$86</f>
        <v>0</v>
      </c>
      <c r="AO88" s="52">
        <f t="shared" si="20"/>
        <v>0</v>
      </c>
    </row>
    <row r="89" spans="1:41" ht="25.5">
      <c r="A89" s="13">
        <f>'[1]SOLICITUDES DE INFORMACIÓN'!B89</f>
        <v>68</v>
      </c>
      <c r="B89" s="79" t="str">
        <f>'[1]SOLICITUDES DE INFORMACIÓN'!C89</f>
        <v>Solicito me sea proporcionada la fecha a partir de la cual se me comenzaron a realizar las deducciones por concepto de fondos de pensiones</v>
      </c>
      <c r="C89" s="61">
        <f t="shared" si="13"/>
        <v>1</v>
      </c>
      <c r="D89" s="61">
        <f t="shared" si="14"/>
        <v>0</v>
      </c>
      <c r="E89" s="61">
        <f t="shared" si="15"/>
        <v>0</v>
      </c>
      <c r="F89" s="61">
        <f t="shared" si="16"/>
        <v>0</v>
      </c>
      <c r="G89" s="48">
        <v>43181</v>
      </c>
      <c r="H89" s="89">
        <v>323318</v>
      </c>
      <c r="I89" s="43" t="str">
        <f>'[2]SI2017'!D85</f>
        <v>PNT</v>
      </c>
      <c r="J89" s="46">
        <f>'[1]SOLICITUDES DE INFORMACIÓN'!F89</f>
        <v>1</v>
      </c>
      <c r="K89" s="46">
        <f>'[1]SOLICITUDES DE INFORMACIÓN'!G89</f>
        <v>1</v>
      </c>
      <c r="L89" s="46" t="str">
        <f t="shared" si="17"/>
        <v>No</v>
      </c>
      <c r="M89" s="14" t="s">
        <v>61</v>
      </c>
      <c r="N89" s="43">
        <v>16</v>
      </c>
      <c r="O89" s="43">
        <v>2</v>
      </c>
      <c r="P89" s="49">
        <f t="shared" si="18"/>
        <v>0</v>
      </c>
      <c r="Q89" s="63"/>
      <c r="R89" s="129"/>
      <c r="S89" s="15">
        <f>$S$87</f>
        <v>0</v>
      </c>
      <c r="T89" s="16">
        <f>'[1]SOLICITUDES DE INFORMACIÓN'!O89</f>
        <v>0</v>
      </c>
      <c r="U89" s="16">
        <v>1</v>
      </c>
      <c r="V89" s="43">
        <v>0</v>
      </c>
      <c r="W89" s="16">
        <f>'[1]SOLICITUDES DE INFORMACIÓN'!R89</f>
        <v>0</v>
      </c>
      <c r="X89" s="16">
        <f>'[1]SOLICITUDES DE INFORMACIÓN'!S89</f>
        <v>0</v>
      </c>
      <c r="Y89" s="16">
        <f>'[1]SOLICITUDES DE INFORMACIÓN'!T89</f>
        <v>0</v>
      </c>
      <c r="Z89" s="16">
        <f>$Z$32</f>
        <v>0</v>
      </c>
      <c r="AA89" s="16">
        <f>'[1]SOLICITUDES DE INFORMACIÓN'!V89</f>
        <v>0</v>
      </c>
      <c r="AB89" s="53"/>
      <c r="AC89" s="15">
        <f t="shared" si="19"/>
        <v>0</v>
      </c>
      <c r="AD89" s="16">
        <f>'[1]SOLICITUDES DE INFORMACIÓN'!Y89</f>
        <v>0</v>
      </c>
      <c r="AE89" s="16">
        <f>'[1]SOLICITUDES DE INFORMACIÓN'!Z89</f>
        <v>1</v>
      </c>
      <c r="AF89" s="16">
        <f>'[1]SOLICITUDES DE INFORMACIÓN'!AA89</f>
        <v>0</v>
      </c>
      <c r="AG89" s="16">
        <f>'[1]SOLICITUDES DE INFORMACIÓN'!AD89</f>
        <v>0</v>
      </c>
      <c r="AH89" s="16">
        <f>'[1]SOLICITUDES DE INFORMACIÓN'!AD89</f>
        <v>0</v>
      </c>
      <c r="AI89" s="16">
        <f>'[1]SOLICITUDES DE INFORMACIÓN'!AD89</f>
        <v>0</v>
      </c>
      <c r="AJ89" s="16">
        <f>'[1]SOLICITUDES DE INFORMACIÓN'!AE89</f>
        <v>0</v>
      </c>
      <c r="AK89" s="16">
        <f>'[1]SOLICITUDES DE INFORMACIÓN'!AF89</f>
        <v>0</v>
      </c>
      <c r="AL89" s="16">
        <f>'[1]SOLICITUDES DE INFORMACIÓN'!AG89</f>
        <v>0</v>
      </c>
      <c r="AM89" s="16">
        <f>AM88</f>
        <v>1</v>
      </c>
      <c r="AN89" s="16">
        <f>AN88</f>
        <v>0</v>
      </c>
      <c r="AO89" s="52">
        <f t="shared" si="20"/>
        <v>0</v>
      </c>
    </row>
    <row r="90" spans="1:41" ht="51">
      <c r="A90" s="13">
        <f>'[1]SOLICITUDES DE INFORMACIÓN'!B90</f>
        <v>69</v>
      </c>
      <c r="B90" s="79" t="str">
        <f>'[1]SOLICITUDES DE INFORMACIÓN'!C90</f>
        <v> Número de sentencias por delitos cometidos por médicos, auxiliares y otros, relacionados con la práctica de la medicina, tratándose de casos de muerte materna por negligencia en la atención médica en el periodo del 1 de diciembre de 2012 a la fecha. Desagregar por: Sexo, hablante de lengua indígena, nacionalidad edad y profesión de la persona sentenciada. Fecha de las sentencias.</v>
      </c>
      <c r="C90" s="61">
        <f t="shared" si="13"/>
        <v>1</v>
      </c>
      <c r="D90" s="61">
        <f t="shared" si="14"/>
        <v>0</v>
      </c>
      <c r="E90" s="61">
        <f t="shared" si="15"/>
        <v>0</v>
      </c>
      <c r="F90" s="61">
        <f t="shared" si="16"/>
        <v>0</v>
      </c>
      <c r="G90" s="48">
        <v>43182</v>
      </c>
      <c r="H90" s="89">
        <v>331218</v>
      </c>
      <c r="I90" s="43" t="str">
        <f>'[2]SI2017'!D86</f>
        <v>PNT</v>
      </c>
      <c r="J90" s="46">
        <f>'[1]SOLICITUDES DE INFORMACIÓN'!F90</f>
        <v>1</v>
      </c>
      <c r="K90" s="46">
        <f>'[1]SOLICITUDES DE INFORMACIÓN'!G90</f>
        <v>1</v>
      </c>
      <c r="L90" s="46" t="str">
        <f t="shared" si="17"/>
        <v>No</v>
      </c>
      <c r="M90" s="14" t="s">
        <v>61</v>
      </c>
      <c r="N90" s="43">
        <v>1</v>
      </c>
      <c r="O90" s="43">
        <v>2</v>
      </c>
      <c r="P90" s="49">
        <f t="shared" si="18"/>
        <v>0</v>
      </c>
      <c r="Q90" s="63"/>
      <c r="R90" s="129"/>
      <c r="S90" s="15">
        <f>'[1]SOLICITUDES DE INFORMACIÓN'!G90</f>
        <v>1</v>
      </c>
      <c r="T90" s="16">
        <f>'[1]SOLICITUDES DE INFORMACIÓN'!O90</f>
        <v>0</v>
      </c>
      <c r="U90" s="16">
        <f>'[1]SOLICITUDES DE INFORMACIÓN'!P90</f>
        <v>0</v>
      </c>
      <c r="V90" s="43">
        <v>0</v>
      </c>
      <c r="W90" s="16">
        <f>'[1]SOLICITUDES DE INFORMACIÓN'!R90</f>
        <v>0</v>
      </c>
      <c r="X90" s="16">
        <f>'[1]SOLICITUDES DE INFORMACIÓN'!S90</f>
        <v>0</v>
      </c>
      <c r="Y90" s="16">
        <f>'[1]SOLICITUDES DE INFORMACIÓN'!T90</f>
        <v>0</v>
      </c>
      <c r="Z90" s="16">
        <f>$Z$89</f>
        <v>0</v>
      </c>
      <c r="AA90" s="16">
        <f>'[1]SOLICITUDES DE INFORMACIÓN'!V90</f>
        <v>0</v>
      </c>
      <c r="AB90" s="53"/>
      <c r="AC90" s="15">
        <f>$AE$90</f>
        <v>0</v>
      </c>
      <c r="AD90" s="16">
        <v>1</v>
      </c>
      <c r="AE90" s="16">
        <f>'[1]SOLICITUDES DE INFORMACIÓN'!Z90</f>
        <v>0</v>
      </c>
      <c r="AF90" s="16">
        <f>'[1]SOLICITUDES DE INFORMACIÓN'!AA90</f>
        <v>0</v>
      </c>
      <c r="AG90" s="16">
        <f>'[1]SOLICITUDES DE INFORMACIÓN'!AD90</f>
        <v>0</v>
      </c>
      <c r="AH90" s="16">
        <f>'[1]SOLICITUDES DE INFORMACIÓN'!AD90</f>
        <v>0</v>
      </c>
      <c r="AI90" s="16">
        <f>'[1]SOLICITUDES DE INFORMACIÓN'!AD90</f>
        <v>0</v>
      </c>
      <c r="AJ90" s="16">
        <f>'[1]SOLICITUDES DE INFORMACIÓN'!AE90</f>
        <v>0</v>
      </c>
      <c r="AK90" s="16">
        <f>'[1]SOLICITUDES DE INFORMACIÓN'!AF90</f>
        <v>0</v>
      </c>
      <c r="AL90" s="16">
        <f>'[1]SOLICITUDES DE INFORMACIÓN'!AG90</f>
        <v>0</v>
      </c>
      <c r="AM90" s="16">
        <f>$AE$90</f>
        <v>0</v>
      </c>
      <c r="AN90" s="16">
        <f>$AM$89</f>
        <v>1</v>
      </c>
      <c r="AO90" s="52">
        <v>1</v>
      </c>
    </row>
    <row r="91" spans="1:41" ht="102">
      <c r="A91" s="13">
        <f>'[1]SOLICITUDES DE INFORMACIÓN'!B91</f>
        <v>70</v>
      </c>
      <c r="B91" s="79" t="str">
        <f>'[1]SOLICITUDES DE INFORMACIÓN'!C91</f>
        <v>“El expediente completo 9/2013 en el Juzgado Segundo Civil en Apatzingán, Michoacán, el proceso inicio el 04 de Enero del 2013. En dicho proceso se menciona a ////////// y //////////, los cuales están involucrados en nuestro proceso penal 117/2013 en el Juzgado primero penal de Apatzingán. Expediente completo II-458/2013-C en el Juzgado Sexto del 11 circuito promovido por//////////, ////////// y//////////, este amparo está directamente con nosotros ////////// y de nuestro caso 117/2013 y 31/2016. Expediente completo 187/2003 en el Juzgado tercero Civil de Zamora Michoacán, es importante para nosotros ////////// conocer la vinculación entre estos expedientes y nuestro caso 117/2013 y 31/2016, como pudimos comprobar con las versiones públicas de dichos expedientes”.</v>
      </c>
      <c r="C91" s="61">
        <f t="shared" si="13"/>
        <v>1</v>
      </c>
      <c r="D91" s="61">
        <f t="shared" si="14"/>
        <v>0</v>
      </c>
      <c r="E91" s="61">
        <f t="shared" si="15"/>
        <v>0</v>
      </c>
      <c r="F91" s="61">
        <f t="shared" si="16"/>
        <v>0</v>
      </c>
      <c r="G91" s="48">
        <v>43184</v>
      </c>
      <c r="H91" s="89">
        <v>356218</v>
      </c>
      <c r="I91" s="43" t="str">
        <f>'[2]SI2017'!D87</f>
        <v>PNT</v>
      </c>
      <c r="J91" s="46">
        <f>'[1]SOLICITUDES DE INFORMACIÓN'!F91</f>
        <v>1</v>
      </c>
      <c r="K91" s="46">
        <f>'[1]SOLICITUDES DE INFORMACIÓN'!G91</f>
        <v>1</v>
      </c>
      <c r="L91" s="46" t="str">
        <f t="shared" si="17"/>
        <v>No</v>
      </c>
      <c r="M91" s="14" t="s">
        <v>61</v>
      </c>
      <c r="N91" s="43">
        <v>10</v>
      </c>
      <c r="O91" s="43">
        <v>2</v>
      </c>
      <c r="P91" s="49">
        <f t="shared" si="18"/>
        <v>0</v>
      </c>
      <c r="Q91" s="63"/>
      <c r="R91" s="129"/>
      <c r="S91" s="15">
        <f>'[1]SOLICITUDES DE INFORMACIÓN'!G91</f>
        <v>1</v>
      </c>
      <c r="T91" s="16">
        <f>'[1]SOLICITUDES DE INFORMACIÓN'!O91</f>
        <v>0</v>
      </c>
      <c r="U91" s="16">
        <f>'[1]SOLICITUDES DE INFORMACIÓN'!P91</f>
        <v>0</v>
      </c>
      <c r="V91" s="43">
        <v>0</v>
      </c>
      <c r="W91" s="16">
        <f>$W$90</f>
        <v>0</v>
      </c>
      <c r="X91" s="16">
        <f>'[1]SOLICITUDES DE INFORMACIÓN'!S91</f>
        <v>0</v>
      </c>
      <c r="Y91" s="16">
        <f>'[1]SOLICITUDES DE INFORMACIÓN'!T91</f>
        <v>0</v>
      </c>
      <c r="Z91" s="16">
        <f>'[1]SOLICITUDES DE INFORMACIÓN'!U91</f>
        <v>0</v>
      </c>
      <c r="AA91" s="16">
        <f>'[1]SOLICITUDES DE INFORMACIÓN'!V91</f>
        <v>0</v>
      </c>
      <c r="AB91" s="53"/>
      <c r="AC91" s="15">
        <f>$AC$90</f>
        <v>0</v>
      </c>
      <c r="AD91" s="16">
        <v>1</v>
      </c>
      <c r="AE91" s="16">
        <f>'[1]SOLICITUDES DE INFORMACIÓN'!Z91</f>
        <v>0</v>
      </c>
      <c r="AF91" s="16">
        <f>'[1]SOLICITUDES DE INFORMACIÓN'!AA91</f>
        <v>1</v>
      </c>
      <c r="AG91" s="16">
        <f>'[1]SOLICITUDES DE INFORMACIÓN'!AD91</f>
        <v>0</v>
      </c>
      <c r="AH91" s="16">
        <f>'[1]SOLICITUDES DE INFORMACIÓN'!AD91</f>
        <v>0</v>
      </c>
      <c r="AI91" s="16">
        <f>'[1]SOLICITUDES DE INFORMACIÓN'!AD91</f>
        <v>0</v>
      </c>
      <c r="AJ91" s="16">
        <f>'[1]SOLICITUDES DE INFORMACIÓN'!AE91</f>
        <v>0</v>
      </c>
      <c r="AK91" s="16">
        <f>'[1]SOLICITUDES DE INFORMACIÓN'!AF91</f>
        <v>0</v>
      </c>
      <c r="AL91" s="16">
        <f>'[1]SOLICITUDES DE INFORMACIÓN'!AG91</f>
        <v>0</v>
      </c>
      <c r="AM91" s="16">
        <f>$AN$90</f>
        <v>1</v>
      </c>
      <c r="AN91" s="16">
        <f>$AM$90</f>
        <v>0</v>
      </c>
      <c r="AO91" s="52">
        <f t="shared" si="20"/>
        <v>0</v>
      </c>
    </row>
    <row r="92" spans="1:41" ht="63.75">
      <c r="A92" s="13">
        <f>'[1]SOLICITUDES DE INFORMACIÓN'!B92</f>
        <v>71</v>
      </c>
      <c r="B92" s="79" t="str">
        <f>'[1]SOLICITUDES DE INFORMACIÓN'!C92</f>
        <v>Total de amparos relacionados con la solicitud de matrimonio entre personas del mismo sexo en la entidad. La información debe incluir: sexo de los contrayentes, oficina y municipio donde les fue negada la atención.Además una relación entre amparos y resolución de los mismos considerando juez que los resolvió y su adscripción, tomando en cuenta las causas que se dieron para aprobar el amparo, como resoluciones nacionales, internacionales, etc.</v>
      </c>
      <c r="C92" s="61">
        <f aca="true" t="shared" si="21" ref="C92:C101">C22</f>
        <v>1</v>
      </c>
      <c r="D92" s="61">
        <f t="shared" si="14"/>
        <v>0</v>
      </c>
      <c r="E92" s="61">
        <f t="shared" si="15"/>
        <v>0</v>
      </c>
      <c r="F92" s="61">
        <f t="shared" si="16"/>
        <v>0</v>
      </c>
      <c r="G92" s="48">
        <v>43188</v>
      </c>
      <c r="H92" s="89">
        <v>380518</v>
      </c>
      <c r="I92" s="43" t="str">
        <f>'[2]SI2017'!D88</f>
        <v>PNT</v>
      </c>
      <c r="J92" s="46">
        <f>'[1]SOLICITUDES DE INFORMACIÓN'!F92</f>
        <v>1</v>
      </c>
      <c r="K92" s="46">
        <f>'[1]SOLICITUDES DE INFORMACIÓN'!G92</f>
        <v>1</v>
      </c>
      <c r="L92" s="46" t="str">
        <f t="shared" si="17"/>
        <v>No</v>
      </c>
      <c r="M92" s="14" t="s">
        <v>61</v>
      </c>
      <c r="N92" s="43">
        <v>1</v>
      </c>
      <c r="O92" s="43">
        <v>2</v>
      </c>
      <c r="P92" s="49">
        <f t="shared" si="18"/>
        <v>0</v>
      </c>
      <c r="Q92" s="63"/>
      <c r="R92" s="129"/>
      <c r="S92" s="15">
        <f>$T$92</f>
        <v>0</v>
      </c>
      <c r="T92" s="16">
        <f>'[1]SOLICITUDES DE INFORMACIÓN'!O92</f>
        <v>0</v>
      </c>
      <c r="U92" s="16">
        <f>'[1]SOLICITUDES DE INFORMACIÓN'!P92</f>
        <v>0</v>
      </c>
      <c r="V92" s="43">
        <v>1</v>
      </c>
      <c r="W92" s="16">
        <f>'[1]SOLICITUDES DE INFORMACIÓN'!R92</f>
        <v>0</v>
      </c>
      <c r="X92" s="16">
        <f>'[1]SOLICITUDES DE INFORMACIÓN'!S92</f>
        <v>0</v>
      </c>
      <c r="Y92" s="16">
        <f>$Y$91</f>
        <v>0</v>
      </c>
      <c r="Z92" s="16">
        <f>'[1]SOLICITUDES DE INFORMACIÓN'!U92</f>
        <v>0</v>
      </c>
      <c r="AA92" s="16">
        <f>'[1]SOLICITUDES DE INFORMACIÓN'!V92</f>
        <v>0</v>
      </c>
      <c r="AB92" s="53"/>
      <c r="AC92" s="15">
        <f t="shared" si="19"/>
        <v>0</v>
      </c>
      <c r="AD92" s="16">
        <f>'[1]SOLICITUDES DE INFORMACIÓN'!Y92</f>
        <v>0</v>
      </c>
      <c r="AE92" s="16">
        <f>'[1]SOLICITUDES DE INFORMACIÓN'!Z92</f>
        <v>1</v>
      </c>
      <c r="AF92" s="16">
        <f>'[1]SOLICITUDES DE INFORMACIÓN'!AA92</f>
        <v>0</v>
      </c>
      <c r="AG92" s="16">
        <f>'[1]SOLICITUDES DE INFORMACIÓN'!AD92</f>
        <v>0</v>
      </c>
      <c r="AH92" s="16">
        <f>'[1]SOLICITUDES DE INFORMACIÓN'!AD92</f>
        <v>0</v>
      </c>
      <c r="AI92" s="16">
        <f>'[1]SOLICITUDES DE INFORMACIÓN'!AD92</f>
        <v>0</v>
      </c>
      <c r="AJ92" s="16">
        <f>'[1]SOLICITUDES DE INFORMACIÓN'!AE92</f>
        <v>0</v>
      </c>
      <c r="AK92" s="16">
        <f>'[1]SOLICITUDES DE INFORMACIÓN'!AF92</f>
        <v>0</v>
      </c>
      <c r="AL92" s="16">
        <f>'[1]SOLICITUDES DE INFORMACIÓN'!AG92</f>
        <v>0</v>
      </c>
      <c r="AM92" s="16">
        <f>AM89</f>
        <v>1</v>
      </c>
      <c r="AN92" s="16">
        <f>AN89</f>
        <v>0</v>
      </c>
      <c r="AO92" s="52">
        <f t="shared" si="20"/>
        <v>0</v>
      </c>
    </row>
    <row r="93" spans="1:41" ht="63.75">
      <c r="A93" s="13">
        <f>'[1]SOLICITUDES DE INFORMACIÓN'!B93</f>
        <v>72</v>
      </c>
      <c r="B93" s="79" t="str">
        <f>'[1]SOLICITUDES DE INFORMACIÓN'!C93</f>
        <v>Lista de propuestas en los congresos locales a fin de modificar la legislación correspondiente y permitir los matrimonios igualitarios sin necesidad de amparos. Debe incluir: quién presentó la iniciativa, si hubo OSC (Organizaciones de la Sociedad Civil) que la respaldaran, cómo fue la votación (Lista de quién estuvo a favor, quién en contra, de qué partidos son y las razones del voto), qué ha pasado con la propuesta, si fue aprobada o no y las razones para la resolución.</v>
      </c>
      <c r="C93" s="61">
        <f t="shared" si="21"/>
        <v>1</v>
      </c>
      <c r="D93" s="61">
        <f t="shared" si="14"/>
        <v>0</v>
      </c>
      <c r="E93" s="61">
        <f t="shared" si="15"/>
        <v>0</v>
      </c>
      <c r="F93" s="61">
        <f t="shared" si="16"/>
        <v>0</v>
      </c>
      <c r="G93" s="48">
        <v>43188</v>
      </c>
      <c r="H93" s="89">
        <v>381018</v>
      </c>
      <c r="I93" s="43" t="str">
        <f>'[2]SI2017'!D89</f>
        <v>PNT</v>
      </c>
      <c r="J93" s="46">
        <f>'[1]SOLICITUDES DE INFORMACIÓN'!F93</f>
        <v>1</v>
      </c>
      <c r="K93" s="46">
        <f>'[1]SOLICITUDES DE INFORMACIÓN'!G93</f>
        <v>1</v>
      </c>
      <c r="L93" s="46" t="str">
        <f t="shared" si="17"/>
        <v>No</v>
      </c>
      <c r="M93" s="14" t="s">
        <v>61</v>
      </c>
      <c r="N93" s="43">
        <v>0</v>
      </c>
      <c r="O93" s="43">
        <v>1</v>
      </c>
      <c r="P93" s="49">
        <f t="shared" si="18"/>
        <v>0</v>
      </c>
      <c r="Q93" s="63"/>
      <c r="R93" s="129"/>
      <c r="S93" s="15">
        <f>$T$92</f>
        <v>0</v>
      </c>
      <c r="T93" s="16">
        <f>'[1]SOLICITUDES DE INFORMACIÓN'!O93</f>
        <v>0</v>
      </c>
      <c r="U93" s="16">
        <f>'[1]SOLICITUDES DE INFORMACIÓN'!P93</f>
        <v>0</v>
      </c>
      <c r="V93" s="43">
        <v>1</v>
      </c>
      <c r="W93" s="16">
        <f>'[1]SOLICITUDES DE INFORMACIÓN'!R93</f>
        <v>0</v>
      </c>
      <c r="X93" s="16">
        <f>'[1]SOLICITUDES DE INFORMACIÓN'!S93</f>
        <v>0</v>
      </c>
      <c r="Y93" s="16">
        <f>$Y$91</f>
        <v>0</v>
      </c>
      <c r="Z93" s="16">
        <f>'[1]SOLICITUDES DE INFORMACIÓN'!U93</f>
        <v>0</v>
      </c>
      <c r="AA93" s="16">
        <f>'[1]SOLICITUDES DE INFORMACIÓN'!V93</f>
        <v>0</v>
      </c>
      <c r="AB93" s="53"/>
      <c r="AC93" s="15">
        <f t="shared" si="19"/>
        <v>0</v>
      </c>
      <c r="AD93" s="16">
        <f>'[1]SOLICITUDES DE INFORMACIÓN'!Y93</f>
        <v>0</v>
      </c>
      <c r="AE93" s="16">
        <f>'[1]SOLICITUDES DE INFORMACIÓN'!Z93</f>
        <v>1</v>
      </c>
      <c r="AF93" s="16">
        <f>'[1]SOLICITUDES DE INFORMACIÓN'!AA93</f>
        <v>0</v>
      </c>
      <c r="AG93" s="16">
        <f>'[1]SOLICITUDES DE INFORMACIÓN'!AD93</f>
        <v>0</v>
      </c>
      <c r="AH93" s="16">
        <f>'[1]SOLICITUDES DE INFORMACIÓN'!AD93</f>
        <v>0</v>
      </c>
      <c r="AI93" s="16">
        <f>'[1]SOLICITUDES DE INFORMACIÓN'!AD93</f>
        <v>0</v>
      </c>
      <c r="AJ93" s="16">
        <f>'[1]SOLICITUDES DE INFORMACIÓN'!AE93</f>
        <v>0</v>
      </c>
      <c r="AK93" s="16">
        <f>'[1]SOLICITUDES DE INFORMACIÓN'!AF93</f>
        <v>0</v>
      </c>
      <c r="AL93" s="16">
        <f>AL92</f>
        <v>0</v>
      </c>
      <c r="AM93" s="16">
        <f>AM92</f>
        <v>1</v>
      </c>
      <c r="AN93" s="16">
        <f>AN92</f>
        <v>0</v>
      </c>
      <c r="AO93" s="52">
        <f t="shared" si="20"/>
        <v>0</v>
      </c>
    </row>
    <row r="94" spans="1:41" ht="38.25">
      <c r="A94" s="13">
        <f>'[1]SOLICITUDES DE INFORMACIÓN'!B94</f>
        <v>73</v>
      </c>
      <c r="B94" s="79" t="str">
        <f>'[1]SOLICITUDES DE INFORMACIÓN'!C94</f>
        <v>Lista de amparos impuestos para que se reconozca la identidad de una persona trans considerando: género de la persona, oficina y municipio donde les fue negada la atención, resolución, juez que resolvió y su adscripción.</v>
      </c>
      <c r="C94" s="61">
        <f t="shared" si="21"/>
        <v>1</v>
      </c>
      <c r="D94" s="61">
        <f t="shared" si="14"/>
        <v>0</v>
      </c>
      <c r="E94" s="61">
        <f t="shared" si="15"/>
        <v>0</v>
      </c>
      <c r="F94" s="61">
        <f t="shared" si="16"/>
        <v>0</v>
      </c>
      <c r="G94" s="48">
        <v>43188</v>
      </c>
      <c r="H94" s="89">
        <v>381818</v>
      </c>
      <c r="I94" s="43" t="str">
        <f>'[2]SI2017'!D90</f>
        <v>PNT</v>
      </c>
      <c r="J94" s="46">
        <f>'[1]SOLICITUDES DE INFORMACIÓN'!F94</f>
        <v>1</v>
      </c>
      <c r="K94" s="46">
        <f>'[1]SOLICITUDES DE INFORMACIÓN'!G94</f>
        <v>1</v>
      </c>
      <c r="L94" s="46" t="str">
        <f t="shared" si="17"/>
        <v>No</v>
      </c>
      <c r="M94" s="14" t="s">
        <v>61</v>
      </c>
      <c r="N94" s="43">
        <v>1</v>
      </c>
      <c r="O94" s="43">
        <v>2</v>
      </c>
      <c r="P94" s="49">
        <f t="shared" si="18"/>
        <v>0</v>
      </c>
      <c r="Q94" s="63"/>
      <c r="R94" s="129"/>
      <c r="S94" s="15">
        <f>$T$92</f>
        <v>0</v>
      </c>
      <c r="T94" s="16">
        <f>'[1]SOLICITUDES DE INFORMACIÓN'!O94</f>
        <v>0</v>
      </c>
      <c r="U94" s="16">
        <f>'[1]SOLICITUDES DE INFORMACIÓN'!P94</f>
        <v>0</v>
      </c>
      <c r="V94" s="43">
        <v>1</v>
      </c>
      <c r="W94" s="16">
        <f>'[1]SOLICITUDES DE INFORMACIÓN'!R94</f>
        <v>0</v>
      </c>
      <c r="X94" s="16">
        <f>'[1]SOLICITUDES DE INFORMACIÓN'!S94</f>
        <v>0</v>
      </c>
      <c r="Y94" s="16">
        <f>$Y$93</f>
        <v>0</v>
      </c>
      <c r="Z94" s="16">
        <f>'[1]SOLICITUDES DE INFORMACIÓN'!U94</f>
        <v>0</v>
      </c>
      <c r="AA94" s="16">
        <f>'[1]SOLICITUDES DE INFORMACIÓN'!V94</f>
        <v>0</v>
      </c>
      <c r="AB94" s="53"/>
      <c r="AC94" s="15">
        <f t="shared" si="19"/>
        <v>0</v>
      </c>
      <c r="AD94" s="16">
        <f>'[1]SOLICITUDES DE INFORMACIÓN'!Y94</f>
        <v>0</v>
      </c>
      <c r="AE94" s="16">
        <f>'[1]SOLICITUDES DE INFORMACIÓN'!Z94</f>
        <v>1</v>
      </c>
      <c r="AF94" s="16">
        <f>'[1]SOLICITUDES DE INFORMACIÓN'!AA94</f>
        <v>0</v>
      </c>
      <c r="AG94" s="16">
        <f>'[1]SOLICITUDES DE INFORMACIÓN'!AD94</f>
        <v>0</v>
      </c>
      <c r="AH94" s="16">
        <f>'[1]SOLICITUDES DE INFORMACIÓN'!AD94</f>
        <v>0</v>
      </c>
      <c r="AI94" s="16">
        <f>'[1]SOLICITUDES DE INFORMACIÓN'!AD94</f>
        <v>0</v>
      </c>
      <c r="AJ94" s="16">
        <f>'[1]SOLICITUDES DE INFORMACIÓN'!AE94</f>
        <v>0</v>
      </c>
      <c r="AK94" s="16">
        <f>'[1]SOLICITUDES DE INFORMACIÓN'!AF94</f>
        <v>0</v>
      </c>
      <c r="AL94" s="16">
        <f>'[1]SOLICITUDES DE INFORMACIÓN'!AG94</f>
        <v>0</v>
      </c>
      <c r="AM94" s="16">
        <f>AM93</f>
        <v>1</v>
      </c>
      <c r="AN94" s="16">
        <f>AN93</f>
        <v>0</v>
      </c>
      <c r="AO94" s="52">
        <f t="shared" si="20"/>
        <v>0</v>
      </c>
    </row>
    <row r="95" spans="1:41" ht="102">
      <c r="A95" s="13">
        <f>'[1]SOLICITUDES DE INFORMACIÓN'!B95</f>
        <v>74</v>
      </c>
      <c r="B95" s="79" t="str">
        <f>'[1]SOLICITUDES DE INFORMACIÓN'!C95</f>
        <v>1. De julio a diciembre de 2017, en el Tribunal Superior de Justicia, ¿se impartió capacitación especializada y específica sobre derechos de las personas con discapacidad y/o impartición de justicia en casos que involucren derechos de personas con discapacidad? En caso afirmativo: 2. ¿Cuánto TIEMPO (horas, días, etc.) se destinó a las actividades de capacitación? 3. ¿Cuál o cuáles fueron los TEMAS abordados en estas actividades de capacitación? 4. ¿Cuál o cuáles fueron los CRITERIOS DE EVALUACIÓN en estas actividades de capacitación? 5. ¿Quiénes fueron los DOCENTES o CAPACITADORES en estas actividades? 6. ¿Qué criterios se utilizaron para elegir a los docentes o capacitadores? 7. ¿Cuántos JUECES participaron en estas actividades de capacitación?</v>
      </c>
      <c r="C95" s="61">
        <f t="shared" si="21"/>
        <v>1</v>
      </c>
      <c r="D95" s="61">
        <f t="shared" si="14"/>
        <v>0</v>
      </c>
      <c r="E95" s="61">
        <f t="shared" si="15"/>
        <v>0</v>
      </c>
      <c r="F95" s="61">
        <f t="shared" si="16"/>
        <v>0</v>
      </c>
      <c r="G95" s="48">
        <v>43190</v>
      </c>
      <c r="H95" s="89">
        <v>386018</v>
      </c>
      <c r="I95" s="43" t="str">
        <f>'[2]SI2017'!D91</f>
        <v>PNT</v>
      </c>
      <c r="J95" s="46">
        <f>'[1]SOLICITUDES DE INFORMACIÓN'!F95</f>
        <v>1</v>
      </c>
      <c r="K95" s="46">
        <f>'[1]SOLICITUDES DE INFORMACIÓN'!G95</f>
        <v>1</v>
      </c>
      <c r="L95" s="46" t="str">
        <f t="shared" si="17"/>
        <v>No</v>
      </c>
      <c r="M95" s="14" t="s">
        <v>61</v>
      </c>
      <c r="N95" s="43">
        <v>10</v>
      </c>
      <c r="O95" s="43">
        <v>2</v>
      </c>
      <c r="P95" s="49">
        <f t="shared" si="18"/>
        <v>0</v>
      </c>
      <c r="Q95" s="63"/>
      <c r="R95" s="129"/>
      <c r="S95" s="15">
        <f>'[1]SOLICITUDES DE INFORMACIÓN'!G95</f>
        <v>1</v>
      </c>
      <c r="T95" s="16">
        <f>'[1]SOLICITUDES DE INFORMACIÓN'!O95</f>
        <v>0</v>
      </c>
      <c r="U95" s="16">
        <f>'[1]SOLICITUDES DE INFORMACIÓN'!P95</f>
        <v>0</v>
      </c>
      <c r="V95" s="43">
        <v>0</v>
      </c>
      <c r="W95" s="16">
        <f>'[1]SOLICITUDES DE INFORMACIÓN'!R95</f>
        <v>0</v>
      </c>
      <c r="X95" s="16">
        <f>'[1]SOLICITUDES DE INFORMACIÓN'!S95</f>
        <v>0</v>
      </c>
      <c r="Y95" s="16">
        <f>'[1]SOLICITUDES DE INFORMACIÓN'!T95</f>
        <v>0</v>
      </c>
      <c r="Z95" s="16">
        <f>'[1]SOLICITUDES DE INFORMACIÓN'!U95</f>
        <v>0</v>
      </c>
      <c r="AA95" s="16">
        <f>'[1]SOLICITUDES DE INFORMACIÓN'!V95</f>
        <v>0</v>
      </c>
      <c r="AB95" s="53"/>
      <c r="AC95" s="15">
        <f t="shared" si="19"/>
        <v>1</v>
      </c>
      <c r="AD95" s="16">
        <f>'[1]SOLICITUDES DE INFORMACIÓN'!Y95</f>
        <v>0</v>
      </c>
      <c r="AE95" s="16">
        <f>'[1]SOLICITUDES DE INFORMACIÓN'!Z95</f>
        <v>1</v>
      </c>
      <c r="AF95" s="16">
        <f>'[1]SOLICITUDES DE INFORMACIÓN'!AA95</f>
        <v>0</v>
      </c>
      <c r="AG95" s="16">
        <f>'[1]SOLICITUDES DE INFORMACIÓN'!AD95</f>
        <v>0</v>
      </c>
      <c r="AH95" s="16">
        <f>'[1]SOLICITUDES DE INFORMACIÓN'!AD95</f>
        <v>0</v>
      </c>
      <c r="AI95" s="16">
        <f>'[1]SOLICITUDES DE INFORMACIÓN'!AD95</f>
        <v>0</v>
      </c>
      <c r="AJ95" s="16">
        <f>'[1]SOLICITUDES DE INFORMACIÓN'!AE95</f>
        <v>0</v>
      </c>
      <c r="AK95" s="16">
        <f>'[1]SOLICITUDES DE INFORMACIÓN'!AF95</f>
        <v>0</v>
      </c>
      <c r="AL95" s="16">
        <f>'[1]SOLICITUDES DE INFORMACIÓN'!AG95</f>
        <v>0</v>
      </c>
      <c r="AM95" s="16">
        <f>AM94</f>
        <v>1</v>
      </c>
      <c r="AN95" s="16">
        <f>AN94</f>
        <v>0</v>
      </c>
      <c r="AO95" s="52">
        <f t="shared" si="20"/>
        <v>0</v>
      </c>
    </row>
    <row r="96" spans="1:41" ht="25.5">
      <c r="A96" s="13">
        <f>'[1]SOLICITUDES DE INFORMACIÓN'!B96</f>
        <v>75</v>
      </c>
      <c r="B96" s="79" t="str">
        <f>'[1]SOLICITUDES DE INFORMACIÓN'!C96</f>
        <v>¿En 2017 qué acciones implementó el Poder Judicial del Estado para que la impartición de justicia fuese accesible a personas con DISCAPACIDAD VISUAL?</v>
      </c>
      <c r="C96" s="61">
        <f t="shared" si="21"/>
        <v>1</v>
      </c>
      <c r="D96" s="61">
        <f t="shared" si="14"/>
        <v>0</v>
      </c>
      <c r="E96" s="61">
        <f t="shared" si="15"/>
        <v>0</v>
      </c>
      <c r="F96" s="61">
        <f t="shared" si="16"/>
        <v>0</v>
      </c>
      <c r="G96" s="48">
        <v>43190</v>
      </c>
      <c r="H96" s="89">
        <v>386118</v>
      </c>
      <c r="I96" s="43" t="str">
        <f>'[2]SI2017'!D92</f>
        <v>PNT</v>
      </c>
      <c r="J96" s="46">
        <f>'[1]SOLICITUDES DE INFORMACIÓN'!F96</f>
        <v>1</v>
      </c>
      <c r="K96" s="46">
        <f>'[1]SOLICITUDES DE INFORMACIÓN'!G96</f>
        <v>1</v>
      </c>
      <c r="L96" s="46" t="str">
        <f t="shared" si="17"/>
        <v>No</v>
      </c>
      <c r="M96" s="14" t="s">
        <v>61</v>
      </c>
      <c r="N96" s="43">
        <v>17</v>
      </c>
      <c r="O96" s="43">
        <v>2</v>
      </c>
      <c r="P96" s="49">
        <f t="shared" si="18"/>
        <v>0</v>
      </c>
      <c r="Q96" s="63"/>
      <c r="R96" s="129"/>
      <c r="S96" s="15">
        <f>'[1]SOLICITUDES DE INFORMACIÓN'!G96</f>
        <v>1</v>
      </c>
      <c r="T96" s="16">
        <f>'[1]SOLICITUDES DE INFORMACIÓN'!O96</f>
        <v>0</v>
      </c>
      <c r="U96" s="16">
        <f>'[1]SOLICITUDES DE INFORMACIÓN'!P96</f>
        <v>0</v>
      </c>
      <c r="V96" s="43">
        <v>0</v>
      </c>
      <c r="W96" s="16">
        <f>'[1]SOLICITUDES DE INFORMACIÓN'!R96</f>
        <v>0</v>
      </c>
      <c r="X96" s="16">
        <f>'[1]SOLICITUDES DE INFORMACIÓN'!S96</f>
        <v>0</v>
      </c>
      <c r="Y96" s="16">
        <f>'[1]SOLICITUDES DE INFORMACIÓN'!T96</f>
        <v>0</v>
      </c>
      <c r="Z96" s="16">
        <f>'[1]SOLICITUDES DE INFORMACIÓN'!U96</f>
        <v>0</v>
      </c>
      <c r="AA96" s="16">
        <f>'[1]SOLICITUDES DE INFORMACIÓN'!V96</f>
        <v>0</v>
      </c>
      <c r="AB96" s="53"/>
      <c r="AC96" s="15">
        <f t="shared" si="19"/>
        <v>1</v>
      </c>
      <c r="AD96" s="16">
        <f>'[1]SOLICITUDES DE INFORMACIÓN'!Y96</f>
        <v>0</v>
      </c>
      <c r="AE96" s="16">
        <f>'[1]SOLICITUDES DE INFORMACIÓN'!Z96</f>
        <v>1</v>
      </c>
      <c r="AF96" s="16">
        <f>'[1]SOLICITUDES DE INFORMACIÓN'!AA96</f>
        <v>0</v>
      </c>
      <c r="AG96" s="16">
        <f>'[1]SOLICITUDES DE INFORMACIÓN'!AD96</f>
        <v>0</v>
      </c>
      <c r="AH96" s="16">
        <f>'[1]SOLICITUDES DE INFORMACIÓN'!AD96</f>
        <v>0</v>
      </c>
      <c r="AI96" s="16">
        <f>'[1]SOLICITUDES DE INFORMACIÓN'!AD96</f>
        <v>0</v>
      </c>
      <c r="AJ96" s="16">
        <f>'[1]SOLICITUDES DE INFORMACIÓN'!AE96</f>
        <v>0</v>
      </c>
      <c r="AK96" s="16">
        <f>'[1]SOLICITUDES DE INFORMACIÓN'!AF96</f>
        <v>0</v>
      </c>
      <c r="AL96" s="16">
        <f>'[1]SOLICITUDES DE INFORMACIÓN'!AG96</f>
        <v>0</v>
      </c>
      <c r="AM96" s="16">
        <f>AM95</f>
        <v>1</v>
      </c>
      <c r="AN96" s="16">
        <f>AN95</f>
        <v>0</v>
      </c>
      <c r="AO96" s="52">
        <f t="shared" si="20"/>
        <v>0</v>
      </c>
    </row>
    <row r="97" spans="1:41" ht="25.5">
      <c r="A97" s="13">
        <f>'[1]SOLICITUDES DE INFORMACIÓN'!B97</f>
        <v>76</v>
      </c>
      <c r="B97" s="79" t="str">
        <f>'[1]SOLICITUDES DE INFORMACIÓN'!C97</f>
        <v>¿En 2017 qué acciones implementó el Poder Judicial del Estado para que la impartición de justicia fuese accesible a personas con DISCAPACIDAD FÍSICA O MOTRIZ?</v>
      </c>
      <c r="C97" s="61">
        <f t="shared" si="21"/>
        <v>1</v>
      </c>
      <c r="D97" s="61">
        <f t="shared" si="14"/>
        <v>0</v>
      </c>
      <c r="E97" s="61">
        <f t="shared" si="15"/>
        <v>0</v>
      </c>
      <c r="F97" s="61">
        <f t="shared" si="16"/>
        <v>0</v>
      </c>
      <c r="G97" s="48">
        <v>43190</v>
      </c>
      <c r="H97" s="89">
        <v>386218</v>
      </c>
      <c r="I97" s="43" t="str">
        <f>'[2]SI2017'!D93</f>
        <v>PNT</v>
      </c>
      <c r="J97" s="46">
        <f>'[1]SOLICITUDES DE INFORMACIÓN'!F97</f>
        <v>1</v>
      </c>
      <c r="K97" s="46">
        <f>'[1]SOLICITUDES DE INFORMACIÓN'!G97</f>
        <v>1</v>
      </c>
      <c r="L97" s="46" t="str">
        <f t="shared" si="17"/>
        <v>No</v>
      </c>
      <c r="M97" s="14" t="s">
        <v>61</v>
      </c>
      <c r="N97" s="43">
        <v>17</v>
      </c>
      <c r="O97" s="43">
        <v>2</v>
      </c>
      <c r="P97" s="49">
        <f t="shared" si="18"/>
        <v>0</v>
      </c>
      <c r="Q97" s="63"/>
      <c r="R97" s="129"/>
      <c r="S97" s="15">
        <f>'[1]SOLICITUDES DE INFORMACIÓN'!G97</f>
        <v>1</v>
      </c>
      <c r="T97" s="16">
        <f>'[1]SOLICITUDES DE INFORMACIÓN'!O97</f>
        <v>0</v>
      </c>
      <c r="U97" s="16">
        <f>'[1]SOLICITUDES DE INFORMACIÓN'!P97</f>
        <v>0</v>
      </c>
      <c r="V97" s="43">
        <v>0</v>
      </c>
      <c r="W97" s="16">
        <f>'[1]SOLICITUDES DE INFORMACIÓN'!R97</f>
        <v>0</v>
      </c>
      <c r="X97" s="16">
        <f>'[1]SOLICITUDES DE INFORMACIÓN'!S97</f>
        <v>0</v>
      </c>
      <c r="Y97" s="16">
        <f>'[1]SOLICITUDES DE INFORMACIÓN'!T97</f>
        <v>0</v>
      </c>
      <c r="Z97" s="16">
        <f>'[1]SOLICITUDES DE INFORMACIÓN'!U97</f>
        <v>0</v>
      </c>
      <c r="AA97" s="16">
        <f>'[1]SOLICITUDES DE INFORMACIÓN'!V97</f>
        <v>0</v>
      </c>
      <c r="AB97" s="53"/>
      <c r="AC97" s="15">
        <f t="shared" si="19"/>
        <v>1</v>
      </c>
      <c r="AD97" s="16">
        <f>'[1]SOLICITUDES DE INFORMACIÓN'!Y97</f>
        <v>0</v>
      </c>
      <c r="AE97" s="16">
        <f>'[1]SOLICITUDES DE INFORMACIÓN'!Z97</f>
        <v>1</v>
      </c>
      <c r="AF97" s="16">
        <f>'[1]SOLICITUDES DE INFORMACIÓN'!AA97</f>
        <v>0</v>
      </c>
      <c r="AG97" s="16">
        <f>'[1]SOLICITUDES DE INFORMACIÓN'!AD97</f>
        <v>0</v>
      </c>
      <c r="AH97" s="16">
        <f>'[1]SOLICITUDES DE INFORMACIÓN'!AD97</f>
        <v>0</v>
      </c>
      <c r="AI97" s="16">
        <f>'[1]SOLICITUDES DE INFORMACIÓN'!AD97</f>
        <v>0</v>
      </c>
      <c r="AJ97" s="16">
        <f>'[1]SOLICITUDES DE INFORMACIÓN'!AE97</f>
        <v>0</v>
      </c>
      <c r="AK97" s="16">
        <f>'[1]SOLICITUDES DE INFORMACIÓN'!AF97</f>
        <v>0</v>
      </c>
      <c r="AL97" s="16">
        <f>'[1]SOLICITUDES DE INFORMACIÓN'!AG97</f>
        <v>0</v>
      </c>
      <c r="AM97" s="16">
        <f>AM96</f>
        <v>1</v>
      </c>
      <c r="AN97" s="16">
        <f>AN96</f>
        <v>0</v>
      </c>
      <c r="AO97" s="52">
        <f t="shared" si="20"/>
        <v>0</v>
      </c>
    </row>
    <row r="98" spans="1:41" ht="25.5">
      <c r="A98" s="13">
        <f>'[1]SOLICITUDES DE INFORMACIÓN'!B98</f>
        <v>77</v>
      </c>
      <c r="B98" s="79" t="str">
        <f>'[1]SOLICITUDES DE INFORMACIÓN'!C98</f>
        <v>¿En 2017 qué acciones implementó el Poder Judicial del Estado para que la impartición de justicia fuese accesible a personas con DISCAPACIDAD INTELECTUAL?</v>
      </c>
      <c r="C98" s="61">
        <f t="shared" si="21"/>
        <v>1</v>
      </c>
      <c r="D98" s="61">
        <f t="shared" si="14"/>
        <v>0</v>
      </c>
      <c r="E98" s="61">
        <f t="shared" si="15"/>
        <v>0</v>
      </c>
      <c r="F98" s="61">
        <f t="shared" si="16"/>
        <v>0</v>
      </c>
      <c r="G98" s="48">
        <v>43190</v>
      </c>
      <c r="H98" s="89">
        <v>386318</v>
      </c>
      <c r="I98" s="43" t="str">
        <f>'[2]SI2017'!D94</f>
        <v>PNT</v>
      </c>
      <c r="J98" s="46">
        <f>'[1]SOLICITUDES DE INFORMACIÓN'!F98</f>
        <v>1</v>
      </c>
      <c r="K98" s="46">
        <f>'[1]SOLICITUDES DE INFORMACIÓN'!G98</f>
        <v>1</v>
      </c>
      <c r="L98" s="46" t="str">
        <f t="shared" si="17"/>
        <v>No</v>
      </c>
      <c r="M98" s="14" t="s">
        <v>61</v>
      </c>
      <c r="N98" s="43">
        <v>17</v>
      </c>
      <c r="O98" s="43">
        <v>2</v>
      </c>
      <c r="P98" s="49">
        <f t="shared" si="18"/>
        <v>0</v>
      </c>
      <c r="Q98" s="63"/>
      <c r="R98" s="129"/>
      <c r="S98" s="15">
        <f>'[1]SOLICITUDES DE INFORMACIÓN'!G98</f>
        <v>1</v>
      </c>
      <c r="T98" s="16">
        <f>'[1]SOLICITUDES DE INFORMACIÓN'!O98</f>
        <v>0</v>
      </c>
      <c r="U98" s="16">
        <f>'[1]SOLICITUDES DE INFORMACIÓN'!P98</f>
        <v>0</v>
      </c>
      <c r="V98" s="43">
        <v>0</v>
      </c>
      <c r="W98" s="16">
        <f>'[1]SOLICITUDES DE INFORMACIÓN'!R98</f>
        <v>0</v>
      </c>
      <c r="X98" s="16">
        <f>'[1]SOLICITUDES DE INFORMACIÓN'!S98</f>
        <v>0</v>
      </c>
      <c r="Y98" s="16">
        <f>'[1]SOLICITUDES DE INFORMACIÓN'!T98</f>
        <v>0</v>
      </c>
      <c r="Z98" s="16">
        <f>'[1]SOLICITUDES DE INFORMACIÓN'!U98</f>
        <v>0</v>
      </c>
      <c r="AA98" s="16">
        <f>'[1]SOLICITUDES DE INFORMACIÓN'!V98</f>
        <v>0</v>
      </c>
      <c r="AB98" s="53"/>
      <c r="AC98" s="15">
        <f t="shared" si="19"/>
        <v>1</v>
      </c>
      <c r="AD98" s="16">
        <f>'[1]SOLICITUDES DE INFORMACIÓN'!Y98</f>
        <v>0</v>
      </c>
      <c r="AE98" s="16">
        <f>'[1]SOLICITUDES DE INFORMACIÓN'!Z98</f>
        <v>1</v>
      </c>
      <c r="AF98" s="16">
        <f>'[1]SOLICITUDES DE INFORMACIÓN'!AA98</f>
        <v>0</v>
      </c>
      <c r="AG98" s="16">
        <f>'[1]SOLICITUDES DE INFORMACIÓN'!AD98</f>
        <v>0</v>
      </c>
      <c r="AH98" s="16">
        <f>'[1]SOLICITUDES DE INFORMACIÓN'!AD98</f>
        <v>0</v>
      </c>
      <c r="AI98" s="16">
        <f>'[1]SOLICITUDES DE INFORMACIÓN'!AD98</f>
        <v>0</v>
      </c>
      <c r="AJ98" s="16">
        <f>'[1]SOLICITUDES DE INFORMACIÓN'!AE98</f>
        <v>0</v>
      </c>
      <c r="AK98" s="16">
        <f>'[1]SOLICITUDES DE INFORMACIÓN'!AF98</f>
        <v>0</v>
      </c>
      <c r="AL98" s="16">
        <f>'[1]SOLICITUDES DE INFORMACIÓN'!AG98</f>
        <v>0</v>
      </c>
      <c r="AM98" s="16">
        <f>AM97</f>
        <v>1</v>
      </c>
      <c r="AN98" s="16">
        <f>AN97</f>
        <v>0</v>
      </c>
      <c r="AO98" s="52">
        <f t="shared" si="20"/>
        <v>0</v>
      </c>
    </row>
    <row r="99" spans="1:41" ht="25.5">
      <c r="A99" s="13">
        <f>'[1]SOLICITUDES DE INFORMACIÓN'!B99</f>
        <v>78</v>
      </c>
      <c r="B99" s="79" t="str">
        <f>'[1]SOLICITUDES DE INFORMACIÓN'!C99</f>
        <v>¿En 2017 qué acciones implementó el Poder Judicial del Estado para que la impartición de justicia fuese accesible a personas con DISCAPACIDAD MENTAL O PSICOSOCIAL?</v>
      </c>
      <c r="C99" s="61">
        <f t="shared" si="21"/>
        <v>1</v>
      </c>
      <c r="D99" s="61">
        <f t="shared" si="14"/>
        <v>0</v>
      </c>
      <c r="E99" s="61">
        <f t="shared" si="15"/>
        <v>0</v>
      </c>
      <c r="F99" s="61">
        <f t="shared" si="16"/>
        <v>0</v>
      </c>
      <c r="G99" s="48">
        <v>43190</v>
      </c>
      <c r="H99" s="90">
        <v>386418</v>
      </c>
      <c r="I99" s="43" t="str">
        <f>'[2]SI2017'!D95</f>
        <v>PNT</v>
      </c>
      <c r="J99" s="46">
        <f>'[1]SOLICITUDES DE INFORMACIÓN'!F99</f>
        <v>1</v>
      </c>
      <c r="K99" s="46">
        <f>'[1]SOLICITUDES DE INFORMACIÓN'!G99</f>
        <v>1</v>
      </c>
      <c r="L99" s="46" t="str">
        <f t="shared" si="17"/>
        <v>No</v>
      </c>
      <c r="M99" s="14" t="s">
        <v>61</v>
      </c>
      <c r="N99" s="43">
        <v>17</v>
      </c>
      <c r="O99" s="43">
        <v>2</v>
      </c>
      <c r="P99" s="49">
        <f t="shared" si="18"/>
        <v>0</v>
      </c>
      <c r="Q99" s="63"/>
      <c r="R99" s="129"/>
      <c r="S99" s="15">
        <f>'[1]SOLICITUDES DE INFORMACIÓN'!G99</f>
        <v>1</v>
      </c>
      <c r="T99" s="16">
        <f>'[1]SOLICITUDES DE INFORMACIÓN'!O99</f>
        <v>0</v>
      </c>
      <c r="U99" s="16">
        <f>'[1]SOLICITUDES DE INFORMACIÓN'!P99</f>
        <v>0</v>
      </c>
      <c r="V99" s="43">
        <v>0</v>
      </c>
      <c r="W99" s="16">
        <f>'[1]SOLICITUDES DE INFORMACIÓN'!R99</f>
        <v>0</v>
      </c>
      <c r="X99" s="16">
        <f>'[1]SOLICITUDES DE INFORMACIÓN'!S99</f>
        <v>0</v>
      </c>
      <c r="Y99" s="16">
        <f>'[1]SOLICITUDES DE INFORMACIÓN'!T99</f>
        <v>0</v>
      </c>
      <c r="Z99" s="16">
        <f>'[1]SOLICITUDES DE INFORMACIÓN'!U99</f>
        <v>0</v>
      </c>
      <c r="AA99" s="16">
        <f>'[1]SOLICITUDES DE INFORMACIÓN'!V99</f>
        <v>0</v>
      </c>
      <c r="AB99" s="53"/>
      <c r="AC99" s="15">
        <f t="shared" si="19"/>
        <v>1</v>
      </c>
      <c r="AD99" s="16">
        <f>'[1]SOLICITUDES DE INFORMACIÓN'!Y99</f>
        <v>0</v>
      </c>
      <c r="AE99" s="16">
        <f>'[1]SOLICITUDES DE INFORMACIÓN'!Z99</f>
        <v>1</v>
      </c>
      <c r="AF99" s="16">
        <f>'[1]SOLICITUDES DE INFORMACIÓN'!AA99</f>
        <v>0</v>
      </c>
      <c r="AG99" s="16">
        <f>'[1]SOLICITUDES DE INFORMACIÓN'!AD99</f>
        <v>0</v>
      </c>
      <c r="AH99" s="16">
        <f>'[1]SOLICITUDES DE INFORMACIÓN'!AD99</f>
        <v>0</v>
      </c>
      <c r="AI99" s="16">
        <f>'[1]SOLICITUDES DE INFORMACIÓN'!AD99</f>
        <v>0</v>
      </c>
      <c r="AJ99" s="16">
        <f>'[1]SOLICITUDES DE INFORMACIÓN'!AE99</f>
        <v>0</v>
      </c>
      <c r="AK99" s="16">
        <f>'[1]SOLICITUDES DE INFORMACIÓN'!AF99</f>
        <v>0</v>
      </c>
      <c r="AL99" s="16">
        <f>'[1]SOLICITUDES DE INFORMACIÓN'!AG99</f>
        <v>0</v>
      </c>
      <c r="AM99" s="16">
        <f>AM98</f>
        <v>1</v>
      </c>
      <c r="AN99" s="16">
        <f>AN98</f>
        <v>0</v>
      </c>
      <c r="AO99" s="52">
        <f t="shared" si="20"/>
        <v>0</v>
      </c>
    </row>
    <row r="100" spans="1:41" ht="25.5">
      <c r="A100" s="13">
        <f>'[1]SOLICITUDES DE INFORMACIÓN'!B100</f>
        <v>79</v>
      </c>
      <c r="B100" s="79" t="str">
        <f>'[1]SOLICITUDES DE INFORMACIÓN'!C100</f>
        <v>¿En 2017 qué acciones implementó el Poder Judicial del Estado para que la impartición de justicia fuese accesible a personas con DISCAPACIDAD AUDITIVA?</v>
      </c>
      <c r="C100" s="61">
        <f t="shared" si="21"/>
        <v>1</v>
      </c>
      <c r="D100" s="61">
        <f t="shared" si="14"/>
        <v>0</v>
      </c>
      <c r="E100" s="61">
        <f t="shared" si="15"/>
        <v>0</v>
      </c>
      <c r="F100" s="61">
        <f t="shared" si="16"/>
        <v>0</v>
      </c>
      <c r="G100" s="48">
        <v>43190</v>
      </c>
      <c r="H100" s="89">
        <v>386518</v>
      </c>
      <c r="I100" s="43" t="str">
        <f>'[2]SI2017'!D96</f>
        <v>PNT</v>
      </c>
      <c r="J100" s="46">
        <f>'[1]SOLICITUDES DE INFORMACIÓN'!F100</f>
        <v>1</v>
      </c>
      <c r="K100" s="46">
        <f>'[1]SOLICITUDES DE INFORMACIÓN'!G100</f>
        <v>1</v>
      </c>
      <c r="L100" s="46" t="str">
        <f t="shared" si="17"/>
        <v>No</v>
      </c>
      <c r="M100" s="14" t="s">
        <v>61</v>
      </c>
      <c r="N100" s="43">
        <v>17</v>
      </c>
      <c r="O100" s="43">
        <v>2</v>
      </c>
      <c r="P100" s="49">
        <f t="shared" si="18"/>
        <v>0</v>
      </c>
      <c r="Q100" s="63"/>
      <c r="R100" s="129"/>
      <c r="S100" s="15">
        <f>'[1]SOLICITUDES DE INFORMACIÓN'!G100</f>
        <v>1</v>
      </c>
      <c r="T100" s="16">
        <f>'[1]SOLICITUDES DE INFORMACIÓN'!O100</f>
        <v>0</v>
      </c>
      <c r="U100" s="16">
        <f>'[1]SOLICITUDES DE INFORMACIÓN'!P100</f>
        <v>0</v>
      </c>
      <c r="V100" s="43">
        <v>0</v>
      </c>
      <c r="W100" s="16">
        <f>'[1]SOLICITUDES DE INFORMACIÓN'!R100</f>
        <v>0</v>
      </c>
      <c r="X100" s="16">
        <f>'[1]SOLICITUDES DE INFORMACIÓN'!S100</f>
        <v>0</v>
      </c>
      <c r="Y100" s="16">
        <f>'[1]SOLICITUDES DE INFORMACIÓN'!T100</f>
        <v>0</v>
      </c>
      <c r="Z100" s="16">
        <f>'[1]SOLICITUDES DE INFORMACIÓN'!U100</f>
        <v>0</v>
      </c>
      <c r="AA100" s="16">
        <f>'[1]SOLICITUDES DE INFORMACIÓN'!V100</f>
        <v>0</v>
      </c>
      <c r="AB100" s="53"/>
      <c r="AC100" s="15">
        <f t="shared" si="19"/>
        <v>1</v>
      </c>
      <c r="AD100" s="16">
        <f>'[1]SOLICITUDES DE INFORMACIÓN'!Y100</f>
        <v>0</v>
      </c>
      <c r="AE100" s="16">
        <f>'[1]SOLICITUDES DE INFORMACIÓN'!Z100</f>
        <v>1</v>
      </c>
      <c r="AF100" s="16">
        <f>'[1]SOLICITUDES DE INFORMACIÓN'!AA100</f>
        <v>0</v>
      </c>
      <c r="AG100" s="16">
        <f>'[1]SOLICITUDES DE INFORMACIÓN'!AD100</f>
        <v>0</v>
      </c>
      <c r="AH100" s="16">
        <f>'[1]SOLICITUDES DE INFORMACIÓN'!AD100</f>
        <v>0</v>
      </c>
      <c r="AI100" s="16">
        <f>'[1]SOLICITUDES DE INFORMACIÓN'!AD100</f>
        <v>0</v>
      </c>
      <c r="AJ100" s="16">
        <f>'[1]SOLICITUDES DE INFORMACIÓN'!AE100</f>
        <v>0</v>
      </c>
      <c r="AK100" s="16">
        <f>'[1]SOLICITUDES DE INFORMACIÓN'!AF100</f>
        <v>0</v>
      </c>
      <c r="AL100" s="16">
        <f>'[1]SOLICITUDES DE INFORMACIÓN'!AG100</f>
        <v>0</v>
      </c>
      <c r="AM100" s="16">
        <f>AM99</f>
        <v>1</v>
      </c>
      <c r="AN100" s="16">
        <f>AN99</f>
        <v>0</v>
      </c>
      <c r="AO100" s="52">
        <f t="shared" si="20"/>
        <v>0</v>
      </c>
    </row>
    <row r="101" spans="1:41" ht="25.5">
      <c r="A101" s="13">
        <f>'[1]SOLICITUDES DE INFORMACIÓN'!B101</f>
        <v>80</v>
      </c>
      <c r="B101" s="79" t="str">
        <f>'[1]SOLICITUDES DE INFORMACIÓN'!C101</f>
        <v>Solicito se me expida copia fotostática simple del expediente relativo al juicio sucesorio intestamentario 186/2016, tramitado ante el Juez Mixto de Primera Instancia del Distrito Judicial de Tanhuato, Michoacán.</v>
      </c>
      <c r="C101" s="61">
        <f t="shared" si="21"/>
        <v>1</v>
      </c>
      <c r="D101" s="61">
        <f t="shared" si="14"/>
        <v>0</v>
      </c>
      <c r="E101" s="61">
        <f t="shared" si="15"/>
        <v>0</v>
      </c>
      <c r="F101" s="61">
        <f t="shared" si="16"/>
        <v>0</v>
      </c>
      <c r="G101" s="48">
        <v>43193</v>
      </c>
      <c r="H101" s="89">
        <v>409918</v>
      </c>
      <c r="I101" s="43" t="str">
        <f>'[2]SI2017'!D97</f>
        <v>PNT</v>
      </c>
      <c r="J101" s="46">
        <f>'[1]SOLICITUDES DE INFORMACIÓN'!F101</f>
        <v>1</v>
      </c>
      <c r="K101" s="46">
        <f>'[1]SOLICITUDES DE INFORMACIÓN'!G101</f>
        <v>1</v>
      </c>
      <c r="L101" s="46" t="str">
        <f t="shared" si="17"/>
        <v>No</v>
      </c>
      <c r="M101" s="14" t="s">
        <v>61</v>
      </c>
      <c r="N101" s="43">
        <v>13</v>
      </c>
      <c r="O101" s="43">
        <v>2</v>
      </c>
      <c r="P101" s="49">
        <f t="shared" si="18"/>
        <v>0</v>
      </c>
      <c r="Q101" s="63"/>
      <c r="R101" s="129"/>
      <c r="S101" s="15">
        <f>'[1]SOLICITUDES DE INFORMACIÓN'!G101</f>
        <v>1</v>
      </c>
      <c r="T101" s="16">
        <f>'[1]SOLICITUDES DE INFORMACIÓN'!O101</f>
        <v>0</v>
      </c>
      <c r="U101" s="16">
        <f>'[1]SOLICITUDES DE INFORMACIÓN'!P101</f>
        <v>0</v>
      </c>
      <c r="V101" s="43">
        <v>0</v>
      </c>
      <c r="W101" s="16">
        <f>'[1]SOLICITUDES DE INFORMACIÓN'!R101</f>
        <v>0</v>
      </c>
      <c r="X101" s="16">
        <f>'[1]SOLICITUDES DE INFORMACIÓN'!S101</f>
        <v>0</v>
      </c>
      <c r="Y101" s="16">
        <f>'[1]SOLICITUDES DE INFORMACIÓN'!T101</f>
        <v>0</v>
      </c>
      <c r="Z101" s="16">
        <f>'[1]SOLICITUDES DE INFORMACIÓN'!U101</f>
        <v>0</v>
      </c>
      <c r="AA101" s="16">
        <f>'[1]SOLICITUDES DE INFORMACIÓN'!V101</f>
        <v>0</v>
      </c>
      <c r="AB101" s="53"/>
      <c r="AC101" s="15">
        <f t="shared" si="19"/>
        <v>1</v>
      </c>
      <c r="AD101" s="16">
        <f>'[1]SOLICITUDES DE INFORMACIÓN'!Y101</f>
        <v>0</v>
      </c>
      <c r="AE101" s="16">
        <f>'[1]SOLICITUDES DE INFORMACIÓN'!Z101</f>
        <v>1</v>
      </c>
      <c r="AF101" s="16">
        <f>'[1]SOLICITUDES DE INFORMACIÓN'!AA101</f>
        <v>0</v>
      </c>
      <c r="AG101" s="16">
        <f>'[1]SOLICITUDES DE INFORMACIÓN'!AD101</f>
        <v>0</v>
      </c>
      <c r="AH101" s="16">
        <f>'[1]SOLICITUDES DE INFORMACIÓN'!AD101</f>
        <v>0</v>
      </c>
      <c r="AI101" s="16">
        <f>'[1]SOLICITUDES DE INFORMACIÓN'!AD101</f>
        <v>0</v>
      </c>
      <c r="AJ101" s="16">
        <f>'[1]SOLICITUDES DE INFORMACIÓN'!AE101</f>
        <v>0</v>
      </c>
      <c r="AK101" s="16">
        <f>'[1]SOLICITUDES DE INFORMACIÓN'!AF101</f>
        <v>0</v>
      </c>
      <c r="AL101" s="16">
        <f>'[1]SOLICITUDES DE INFORMACIÓN'!AG101</f>
        <v>0</v>
      </c>
      <c r="AM101" s="16">
        <f>'[1]SOLICITUDES DE INFORMACIÓN'!AH101</f>
        <v>0</v>
      </c>
      <c r="AN101" s="16">
        <f>'[1]SOLICITUDES DE INFORMACIÓN'!AI101</f>
        <v>1</v>
      </c>
      <c r="AO101" s="52">
        <f t="shared" si="20"/>
        <v>0</v>
      </c>
    </row>
    <row r="102" spans="1:41" ht="127.5">
      <c r="A102" s="13">
        <f>'[1]SOLICITUDES DE INFORMACIÓN'!B102</f>
        <v>81</v>
      </c>
      <c r="B102" s="79" t="str">
        <f>'[1]SOLICITUDES DE INFORMACIÓN'!C102</f>
        <v>Con fundamento en el Artículo 6 apartado A, fracción III de la Constitución Política de los Estados Unidos Mexicanos y en mi calidad de Ciudadano mexicano, comparezco para solicitar de la manera más atenta, la siguiente información, a partir de la entrada en vigor del Código Nacional de Procedimientos Penales (CNPP) en el estado y hasta el año 2017: 1. Cuantos juzgados o salas de juicio oral existen y en que municipio o delegación, se ubican. Favor de proporcionar estadística por juzgados o salas orales, y por años 2014, 2015, 2016 y 2017 de lo siguiente: 1. ¿cuántas causas penales fueron resueltas por acuerdos reparatorios, especificando cuantos acuerdos fueron inmediato y cuantos diferidos? 2. Que delitos (describiendo su cantidad) fueron resueltos mediante acuerdos reparatorios (especificando cuales fueron de inmediato y cuales diferidos) 3. Cuantas causas penales se resolvieron por suspensión condicional del proceso, cuantas por procedimiento abreviado y cuantas en juicio oral.</v>
      </c>
      <c r="C102" s="61">
        <f aca="true" t="shared" si="22" ref="C102:C111">C22</f>
        <v>1</v>
      </c>
      <c r="D102" s="61">
        <f t="shared" si="14"/>
        <v>0</v>
      </c>
      <c r="E102" s="61">
        <f t="shared" si="15"/>
        <v>0</v>
      </c>
      <c r="F102" s="61">
        <f t="shared" si="16"/>
        <v>0</v>
      </c>
      <c r="G102" s="48">
        <v>43193</v>
      </c>
      <c r="H102" s="89">
        <v>414818</v>
      </c>
      <c r="I102" s="43" t="str">
        <f>'[2]SI2017'!D98</f>
        <v>PNT</v>
      </c>
      <c r="J102" s="46">
        <f>'[1]SOLICITUDES DE INFORMACIÓN'!F102</f>
        <v>1</v>
      </c>
      <c r="K102" s="46">
        <f>'[1]SOLICITUDES DE INFORMACIÓN'!G102</f>
        <v>1</v>
      </c>
      <c r="L102" s="46" t="str">
        <f t="shared" si="17"/>
        <v>No</v>
      </c>
      <c r="M102" s="14" t="s">
        <v>61</v>
      </c>
      <c r="N102" s="43">
        <v>16</v>
      </c>
      <c r="O102" s="43">
        <v>3</v>
      </c>
      <c r="P102" s="49">
        <f t="shared" si="18"/>
        <v>0</v>
      </c>
      <c r="Q102" s="63"/>
      <c r="R102" s="129"/>
      <c r="S102" s="15">
        <f>'[1]SOLICITUDES DE INFORMACIÓN'!G102</f>
        <v>1</v>
      </c>
      <c r="T102" s="16">
        <f>'[1]SOLICITUDES DE INFORMACIÓN'!O102</f>
        <v>0</v>
      </c>
      <c r="U102" s="16">
        <f>'[1]SOLICITUDES DE INFORMACIÓN'!P102</f>
        <v>0</v>
      </c>
      <c r="V102" s="43">
        <v>0</v>
      </c>
      <c r="W102" s="16">
        <f>'[1]SOLICITUDES DE INFORMACIÓN'!R102</f>
        <v>0</v>
      </c>
      <c r="X102" s="16">
        <f>'[1]SOLICITUDES DE INFORMACIÓN'!S102</f>
        <v>0</v>
      </c>
      <c r="Y102" s="16">
        <f>'[1]SOLICITUDES DE INFORMACIÓN'!T102</f>
        <v>0</v>
      </c>
      <c r="Z102" s="16">
        <f>'[1]SOLICITUDES DE INFORMACIÓN'!U102</f>
        <v>0</v>
      </c>
      <c r="AA102" s="16">
        <f>'[1]SOLICITUDES DE INFORMACIÓN'!V102</f>
        <v>0</v>
      </c>
      <c r="AB102" s="53"/>
      <c r="AC102" s="15">
        <f t="shared" si="19"/>
        <v>1</v>
      </c>
      <c r="AD102" s="16">
        <f>'[1]SOLICITUDES DE INFORMACIÓN'!Y102</f>
        <v>0</v>
      </c>
      <c r="AE102" s="16">
        <f>'[1]SOLICITUDES DE INFORMACIÓN'!Z102</f>
        <v>1</v>
      </c>
      <c r="AF102" s="16">
        <f>'[1]SOLICITUDES DE INFORMACIÓN'!AA102</f>
        <v>0</v>
      </c>
      <c r="AG102" s="16">
        <f>'[1]SOLICITUDES DE INFORMACIÓN'!AD102</f>
        <v>0</v>
      </c>
      <c r="AH102" s="16">
        <f>'[1]SOLICITUDES DE INFORMACIÓN'!AD102</f>
        <v>0</v>
      </c>
      <c r="AI102" s="16">
        <f>'[1]SOLICITUDES DE INFORMACIÓN'!AD102</f>
        <v>0</v>
      </c>
      <c r="AJ102" s="16">
        <f>'[1]SOLICITUDES DE INFORMACIÓN'!AE102</f>
        <v>0</v>
      </c>
      <c r="AK102" s="16">
        <f>'[1]SOLICITUDES DE INFORMACIÓN'!AF102</f>
        <v>0</v>
      </c>
      <c r="AL102" s="16">
        <f>'[1]SOLICITUDES DE INFORMACIÓN'!AG102</f>
        <v>0</v>
      </c>
      <c r="AM102" s="16">
        <f>'[1]SOLICITUDES DE INFORMACIÓN'!AH102</f>
        <v>0</v>
      </c>
      <c r="AN102" s="16">
        <f>'[1]SOLICITUDES DE INFORMACIÓN'!AI102</f>
        <v>1</v>
      </c>
      <c r="AO102" s="52">
        <f t="shared" si="20"/>
        <v>0</v>
      </c>
    </row>
    <row r="103" spans="1:41" ht="25.5">
      <c r="A103" s="13">
        <f>'[1]SOLICITUDES DE INFORMACIÓN'!B103</f>
        <v>82</v>
      </c>
      <c r="B103" s="79" t="str">
        <f>'[1]SOLICITUDES DE INFORMACIÓN'!C103</f>
        <v>Se solicita información estadística sobre la programación de audiencias en el sistema de justicia penal acusatorio en el estado.</v>
      </c>
      <c r="C103" s="61">
        <f t="shared" si="22"/>
        <v>1</v>
      </c>
      <c r="D103" s="61">
        <f t="shared" si="14"/>
        <v>0</v>
      </c>
      <c r="E103" s="61">
        <f t="shared" si="15"/>
        <v>0</v>
      </c>
      <c r="F103" s="61">
        <f t="shared" si="16"/>
        <v>0</v>
      </c>
      <c r="G103" s="48">
        <v>43194</v>
      </c>
      <c r="H103" s="89">
        <v>434718</v>
      </c>
      <c r="I103" s="43" t="str">
        <f>'[2]SI2017'!D99</f>
        <v>PNT</v>
      </c>
      <c r="J103" s="46">
        <f>'[1]SOLICITUDES DE INFORMACIÓN'!F103</f>
        <v>1</v>
      </c>
      <c r="K103" s="46">
        <f>'[1]SOLICITUDES DE INFORMACIÓN'!G103</f>
        <v>1</v>
      </c>
      <c r="L103" s="46" t="str">
        <f t="shared" si="17"/>
        <v>No</v>
      </c>
      <c r="M103" s="14" t="s">
        <v>61</v>
      </c>
      <c r="N103" s="43">
        <v>11</v>
      </c>
      <c r="O103" s="43">
        <v>2</v>
      </c>
      <c r="P103" s="49">
        <f t="shared" si="18"/>
        <v>0</v>
      </c>
      <c r="Q103" s="63"/>
      <c r="R103" s="129"/>
      <c r="S103" s="15">
        <f>'[1]SOLICITUDES DE INFORMACIÓN'!G103</f>
        <v>1</v>
      </c>
      <c r="T103" s="16">
        <f>'[1]SOLICITUDES DE INFORMACIÓN'!O103</f>
        <v>0</v>
      </c>
      <c r="U103" s="16">
        <f>'[1]SOLICITUDES DE INFORMACIÓN'!P103</f>
        <v>0</v>
      </c>
      <c r="V103" s="43">
        <v>0</v>
      </c>
      <c r="W103" s="16">
        <f>'[1]SOLICITUDES DE INFORMACIÓN'!R103</f>
        <v>0</v>
      </c>
      <c r="X103" s="16">
        <f>'[1]SOLICITUDES DE INFORMACIÓN'!S103</f>
        <v>0</v>
      </c>
      <c r="Y103" s="16">
        <f>'[1]SOLICITUDES DE INFORMACIÓN'!T103</f>
        <v>0</v>
      </c>
      <c r="Z103" s="16">
        <f>'[1]SOLICITUDES DE INFORMACIÓN'!U103</f>
        <v>0</v>
      </c>
      <c r="AA103" s="16">
        <f>'[1]SOLICITUDES DE INFORMACIÓN'!V103</f>
        <v>0</v>
      </c>
      <c r="AB103" s="53"/>
      <c r="AC103" s="15">
        <f>AM103</f>
        <v>0</v>
      </c>
      <c r="AD103" s="16">
        <f>AN103</f>
        <v>0</v>
      </c>
      <c r="AE103" s="16">
        <f>'[1]SOLICITUDES DE INFORMACIÓN'!Z103</f>
        <v>0</v>
      </c>
      <c r="AF103" s="16">
        <f>'[1]SOLICITUDES DE INFORMACIÓN'!AA103</f>
        <v>1</v>
      </c>
      <c r="AG103" s="16">
        <f>'[1]SOLICITUDES DE INFORMACIÓN'!AD103</f>
        <v>0</v>
      </c>
      <c r="AH103" s="16">
        <f>'[1]SOLICITUDES DE INFORMACIÓN'!AD103</f>
        <v>0</v>
      </c>
      <c r="AI103" s="16">
        <f>'[1]SOLICITUDES DE INFORMACIÓN'!AD103</f>
        <v>0</v>
      </c>
      <c r="AJ103" s="16">
        <f>'[1]SOLICITUDES DE INFORMACIÓN'!AE103</f>
        <v>0</v>
      </c>
      <c r="AK103" s="16">
        <f>'[1]SOLICITUDES DE INFORMACIÓN'!AF103</f>
        <v>0</v>
      </c>
      <c r="AL103" s="16">
        <f>'[1]SOLICITUDES DE INFORMACIÓN'!AG103</f>
        <v>0</v>
      </c>
      <c r="AM103" s="16">
        <f>'[1]SOLICITUDES DE INFORMACIÓN'!AH103</f>
        <v>0</v>
      </c>
      <c r="AN103" s="16">
        <f>$AM$103</f>
        <v>0</v>
      </c>
      <c r="AO103" s="52">
        <v>1</v>
      </c>
    </row>
    <row r="104" spans="1:41" ht="25.5">
      <c r="A104" s="13">
        <f>'[1]SOLICITUDES DE INFORMACIÓN'!B104</f>
        <v>83</v>
      </c>
      <c r="B104" s="79" t="str">
        <f>'[1]SOLICITUDES DE INFORMACIÓN'!C104</f>
        <v>“Solicito me informe a través de esta vía, el número de expediente y el Juzgado de Morelia, ante quien se radica el juicio sucesorio testamentario, promovido por ////////// a bienes de la extinta //////////".</v>
      </c>
      <c r="C104" s="61">
        <f t="shared" si="22"/>
        <v>1</v>
      </c>
      <c r="D104" s="61">
        <f t="shared" si="14"/>
        <v>0</v>
      </c>
      <c r="E104" s="61">
        <f t="shared" si="15"/>
        <v>0</v>
      </c>
      <c r="F104" s="61">
        <f t="shared" si="16"/>
        <v>0</v>
      </c>
      <c r="G104" s="48">
        <v>43196</v>
      </c>
      <c r="H104" s="89">
        <v>448218</v>
      </c>
      <c r="I104" s="43" t="str">
        <f>'[2]SI2017'!D100</f>
        <v>PNT</v>
      </c>
      <c r="J104" s="46">
        <f>'[1]SOLICITUDES DE INFORMACIÓN'!F104</f>
        <v>1</v>
      </c>
      <c r="K104" s="46">
        <f>'[1]SOLICITUDES DE INFORMACIÓN'!G104</f>
        <v>1</v>
      </c>
      <c r="L104" s="46" t="str">
        <f t="shared" si="17"/>
        <v>No</v>
      </c>
      <c r="M104" s="14" t="s">
        <v>61</v>
      </c>
      <c r="N104" s="43">
        <v>6</v>
      </c>
      <c r="O104" s="43">
        <v>2</v>
      </c>
      <c r="P104" s="49">
        <f t="shared" si="18"/>
        <v>0</v>
      </c>
      <c r="Q104" s="63"/>
      <c r="R104" s="129"/>
      <c r="S104" s="15">
        <f>'[1]SOLICITUDES DE INFORMACIÓN'!G104</f>
        <v>1</v>
      </c>
      <c r="T104" s="16">
        <f>'[1]SOLICITUDES DE INFORMACIÓN'!O104</f>
        <v>0</v>
      </c>
      <c r="U104" s="16">
        <f>'[1]SOLICITUDES DE INFORMACIÓN'!P104</f>
        <v>0</v>
      </c>
      <c r="V104" s="43">
        <v>0</v>
      </c>
      <c r="W104" s="16">
        <f>'[1]SOLICITUDES DE INFORMACIÓN'!R104</f>
        <v>0</v>
      </c>
      <c r="X104" s="16">
        <f>'[1]SOLICITUDES DE INFORMACIÓN'!S104</f>
        <v>0</v>
      </c>
      <c r="Y104" s="16">
        <f>'[1]SOLICITUDES DE INFORMACIÓN'!T104</f>
        <v>0</v>
      </c>
      <c r="Z104" s="16">
        <f>'[1]SOLICITUDES DE INFORMACIÓN'!U104</f>
        <v>0</v>
      </c>
      <c r="AA104" s="16">
        <f>'[1]SOLICITUDES DE INFORMACIÓN'!V104</f>
        <v>0</v>
      </c>
      <c r="AB104" s="53"/>
      <c r="AC104" s="15">
        <f t="shared" si="19"/>
        <v>1</v>
      </c>
      <c r="AD104" s="16">
        <f>'[1]SOLICITUDES DE INFORMACIÓN'!Y104</f>
        <v>0</v>
      </c>
      <c r="AE104" s="16">
        <f>'[1]SOLICITUDES DE INFORMACIÓN'!Z104</f>
        <v>1</v>
      </c>
      <c r="AF104" s="16">
        <f>'[1]SOLICITUDES DE INFORMACIÓN'!AA104</f>
        <v>0</v>
      </c>
      <c r="AG104" s="16">
        <f>'[1]SOLICITUDES DE INFORMACIÓN'!AD104</f>
        <v>0</v>
      </c>
      <c r="AH104" s="16">
        <f>'[1]SOLICITUDES DE INFORMACIÓN'!AD104</f>
        <v>0</v>
      </c>
      <c r="AI104" s="16">
        <f>'[1]SOLICITUDES DE INFORMACIÓN'!AD104</f>
        <v>0</v>
      </c>
      <c r="AJ104" s="16">
        <f>'[1]SOLICITUDES DE INFORMACIÓN'!AE104</f>
        <v>0</v>
      </c>
      <c r="AK104" s="16">
        <f>'[1]SOLICITUDES DE INFORMACIÓN'!AF104</f>
        <v>0</v>
      </c>
      <c r="AL104" s="16">
        <f>'[1]SOLICITUDES DE INFORMACIÓN'!AG104</f>
        <v>0</v>
      </c>
      <c r="AM104" s="16">
        <f>'[1]SOLICITUDES DE INFORMACIÓN'!AH104</f>
        <v>0</v>
      </c>
      <c r="AN104" s="16">
        <f>'[1]SOLICITUDES DE INFORMACIÓN'!AI104</f>
        <v>1</v>
      </c>
      <c r="AO104" s="52">
        <f t="shared" si="20"/>
        <v>0</v>
      </c>
    </row>
    <row r="105" spans="1:41" ht="63.75">
      <c r="A105" s="13">
        <f>'[1]SOLICITUDES DE INFORMACIÓN'!B105</f>
        <v>84</v>
      </c>
      <c r="B105" s="79" t="str">
        <f>'[1]SOLICITUDES DE INFORMACIÓN'!C105</f>
        <v>Dentro de los asuntos de su competencia, así como de aquellos órganos y dependencias que integran esa institución, ¿contarán con alguna estadística en la que hayan aplicado control de convencionalidad? ¿Han desarrollado algún método para la aplicación del control de convencionalidad? En caso afirmativo, ¿En qué consiste? De emprender el uso de figuras como la interpretación conforme, el principio pro persona y la inaplicación de normas, ¿qué tan frecuente resulta? ¿contarán con alguna estadística?</v>
      </c>
      <c r="C105" s="61">
        <f t="shared" si="22"/>
        <v>1</v>
      </c>
      <c r="D105" s="61">
        <f t="shared" si="14"/>
        <v>0</v>
      </c>
      <c r="E105" s="61">
        <f t="shared" si="15"/>
        <v>0</v>
      </c>
      <c r="F105" s="61">
        <f t="shared" si="16"/>
        <v>0</v>
      </c>
      <c r="G105" s="48">
        <v>43198</v>
      </c>
      <c r="H105" s="89">
        <v>453818</v>
      </c>
      <c r="I105" s="43" t="str">
        <f>'[2]SI2017'!D101</f>
        <v>PNT</v>
      </c>
      <c r="J105" s="46">
        <f>'[1]SOLICITUDES DE INFORMACIÓN'!F105</f>
        <v>1</v>
      </c>
      <c r="K105" s="46">
        <f>'[1]SOLICITUDES DE INFORMACIÓN'!G105</f>
        <v>1</v>
      </c>
      <c r="L105" s="46" t="str">
        <f t="shared" si="17"/>
        <v>No</v>
      </c>
      <c r="M105" s="14" t="s">
        <v>61</v>
      </c>
      <c r="N105" s="43">
        <v>4</v>
      </c>
      <c r="O105" s="43">
        <v>2</v>
      </c>
      <c r="P105" s="49">
        <f t="shared" si="18"/>
        <v>0</v>
      </c>
      <c r="Q105" s="63"/>
      <c r="R105" s="129"/>
      <c r="S105" s="15">
        <f>'[1]SOLICITUDES DE INFORMACIÓN'!G105</f>
        <v>1</v>
      </c>
      <c r="T105" s="16">
        <f>'[1]SOLICITUDES DE INFORMACIÓN'!O105</f>
        <v>0</v>
      </c>
      <c r="U105" s="16">
        <f>'[1]SOLICITUDES DE INFORMACIÓN'!P105</f>
        <v>0</v>
      </c>
      <c r="V105" s="43">
        <v>0</v>
      </c>
      <c r="W105" s="16">
        <f>'[1]SOLICITUDES DE INFORMACIÓN'!R105</f>
        <v>0</v>
      </c>
      <c r="X105" s="16">
        <f>'[1]SOLICITUDES DE INFORMACIÓN'!S105</f>
        <v>0</v>
      </c>
      <c r="Y105" s="16">
        <f>'[1]SOLICITUDES DE INFORMACIÓN'!T105</f>
        <v>0</v>
      </c>
      <c r="Z105" s="16">
        <f>'[1]SOLICITUDES DE INFORMACIÓN'!U105</f>
        <v>0</v>
      </c>
      <c r="AA105" s="16">
        <f>'[1]SOLICITUDES DE INFORMACIÓN'!V105</f>
        <v>0</v>
      </c>
      <c r="AB105" s="53"/>
      <c r="AC105" s="15">
        <f t="shared" si="19"/>
        <v>1</v>
      </c>
      <c r="AD105" s="16">
        <f>'[1]SOLICITUDES DE INFORMACIÓN'!Y105</f>
        <v>0</v>
      </c>
      <c r="AE105" s="16">
        <f>'[1]SOLICITUDES DE INFORMACIÓN'!Z105</f>
        <v>1</v>
      </c>
      <c r="AF105" s="16">
        <f>'[1]SOLICITUDES DE INFORMACIÓN'!AA105</f>
        <v>0</v>
      </c>
      <c r="AG105" s="16">
        <f>'[1]SOLICITUDES DE INFORMACIÓN'!AD105</f>
        <v>0</v>
      </c>
      <c r="AH105" s="16">
        <f>'[1]SOLICITUDES DE INFORMACIÓN'!AD105</f>
        <v>0</v>
      </c>
      <c r="AI105" s="16">
        <f>'[1]SOLICITUDES DE INFORMACIÓN'!AD105</f>
        <v>0</v>
      </c>
      <c r="AJ105" s="16">
        <f>'[1]SOLICITUDES DE INFORMACIÓN'!AE105</f>
        <v>0</v>
      </c>
      <c r="AK105" s="16">
        <f>'[1]SOLICITUDES DE INFORMACIÓN'!AF105</f>
        <v>0</v>
      </c>
      <c r="AL105" s="16">
        <f>'[1]SOLICITUDES DE INFORMACIÓN'!AG105</f>
        <v>0</v>
      </c>
      <c r="AM105" s="16">
        <f>'[1]SOLICITUDES DE INFORMACIÓN'!AH105</f>
        <v>0</v>
      </c>
      <c r="AN105" s="16">
        <f>'[1]SOLICITUDES DE INFORMACIÓN'!AI105</f>
        <v>1</v>
      </c>
      <c r="AO105" s="52">
        <f t="shared" si="20"/>
        <v>0</v>
      </c>
    </row>
    <row r="106" spans="1:41" ht="63.75">
      <c r="A106" s="13">
        <f>'[1]SOLICITUDES DE INFORMACIÓN'!B106</f>
        <v>85</v>
      </c>
      <c r="B106" s="79" t="str">
        <f>'[1]SOLICITUDES DE INFORMACIÓN'!C106</f>
        <v>“1. Solicito que esta autoridad me proporcione el número de delitos de tortura que se han denunciado en los años 2014, 2015,2016 2017 y 2018. (Número de denuncias tortura) 2. Solicito que esta autoridad me proporcione el número de sentencias dictadas en donde la controversia principal sea Delito de tortura de los años 2014, 2015,2016 2017 y 2018. (número de sentencias del delito de Tortura). 3. Solicito que esta autoridad mencione si cuenta con una fiscalía especializada en delito de tortura".</v>
      </c>
      <c r="C106" s="61">
        <f t="shared" si="22"/>
        <v>1</v>
      </c>
      <c r="D106" s="61">
        <f t="shared" si="14"/>
        <v>0</v>
      </c>
      <c r="E106" s="61">
        <f t="shared" si="15"/>
        <v>0</v>
      </c>
      <c r="F106" s="61">
        <f t="shared" si="16"/>
        <v>0</v>
      </c>
      <c r="G106" s="48">
        <v>43199</v>
      </c>
      <c r="H106" s="89">
        <v>459418</v>
      </c>
      <c r="I106" s="43" t="str">
        <f>'[2]SI2017'!D102</f>
        <v>PNT</v>
      </c>
      <c r="J106" s="46">
        <f>'[1]SOLICITUDES DE INFORMACIÓN'!F106</f>
        <v>1</v>
      </c>
      <c r="K106" s="46">
        <f>'[1]SOLICITUDES DE INFORMACIÓN'!G106</f>
        <v>1</v>
      </c>
      <c r="L106" s="46" t="str">
        <f t="shared" si="17"/>
        <v>No</v>
      </c>
      <c r="M106" s="14" t="s">
        <v>61</v>
      </c>
      <c r="N106" s="43">
        <v>5</v>
      </c>
      <c r="O106" s="43">
        <v>2</v>
      </c>
      <c r="P106" s="49">
        <f t="shared" si="18"/>
        <v>0</v>
      </c>
      <c r="Q106" s="63"/>
      <c r="R106" s="129"/>
      <c r="S106" s="15">
        <f>$S$93</f>
        <v>0</v>
      </c>
      <c r="T106" s="16">
        <f>'[1]SOLICITUDES DE INFORMACIÓN'!O106</f>
        <v>0</v>
      </c>
      <c r="U106" s="16">
        <f>'[1]SOLICITUDES DE INFORMACIÓN'!P106</f>
        <v>0</v>
      </c>
      <c r="V106" s="43">
        <v>0</v>
      </c>
      <c r="W106" s="16">
        <v>1</v>
      </c>
      <c r="X106" s="16">
        <f>'[1]SOLICITUDES DE INFORMACIÓN'!S106</f>
        <v>0</v>
      </c>
      <c r="Y106" s="16">
        <f>'[1]SOLICITUDES DE INFORMACIÓN'!T106</f>
        <v>0</v>
      </c>
      <c r="Z106" s="16">
        <f>'[1]SOLICITUDES DE INFORMACIÓN'!U106</f>
        <v>0</v>
      </c>
      <c r="AA106" s="16">
        <f>'[1]SOLICITUDES DE INFORMACIÓN'!V106</f>
        <v>0</v>
      </c>
      <c r="AB106" s="53"/>
      <c r="AC106" s="15">
        <f t="shared" si="19"/>
        <v>0</v>
      </c>
      <c r="AD106" s="16">
        <f>'[1]SOLICITUDES DE INFORMACIÓN'!Y106</f>
        <v>0</v>
      </c>
      <c r="AE106" s="16">
        <f>'[1]SOLICITUDES DE INFORMACIÓN'!Z106</f>
        <v>1</v>
      </c>
      <c r="AF106" s="16">
        <f>'[1]SOLICITUDES DE INFORMACIÓN'!AA106</f>
        <v>0</v>
      </c>
      <c r="AG106" s="16">
        <f>'[1]SOLICITUDES DE INFORMACIÓN'!AD106</f>
        <v>0</v>
      </c>
      <c r="AH106" s="16">
        <f>'[1]SOLICITUDES DE INFORMACIÓN'!AD106</f>
        <v>0</v>
      </c>
      <c r="AI106" s="16">
        <f>'[1]SOLICITUDES DE INFORMACIÓN'!AD106</f>
        <v>0</v>
      </c>
      <c r="AJ106" s="16">
        <f>'[1]SOLICITUDES DE INFORMACIÓN'!AE106</f>
        <v>0</v>
      </c>
      <c r="AK106" s="16">
        <f>'[1]SOLICITUDES DE INFORMACIÓN'!AF106</f>
        <v>0</v>
      </c>
      <c r="AL106" s="16">
        <f>'[1]SOLICITUDES DE INFORMACIÓN'!AG106</f>
        <v>0</v>
      </c>
      <c r="AM106" s="16">
        <f>AM100</f>
        <v>1</v>
      </c>
      <c r="AN106" s="16">
        <f>AN100</f>
        <v>0</v>
      </c>
      <c r="AO106" s="52">
        <f t="shared" si="20"/>
        <v>0</v>
      </c>
    </row>
    <row r="107" spans="1:41" ht="25.5">
      <c r="A107" s="13">
        <f>'[1]SOLICITUDES DE INFORMACIÓN'!B107</f>
        <v>86</v>
      </c>
      <c r="B107" s="79" t="str">
        <f>'[1]SOLICITUDES DE INFORMACIÓN'!C107</f>
        <v>Por medio de la presente, le solicitamos información sobre delitos, desde que fueron incorporados al Código Penal (...) desde 1997)y hasta octubre de 2017.</v>
      </c>
      <c r="C107" s="61">
        <f t="shared" si="22"/>
        <v>1</v>
      </c>
      <c r="D107" s="61">
        <f t="shared" si="14"/>
        <v>0</v>
      </c>
      <c r="E107" s="61">
        <f t="shared" si="15"/>
        <v>0</v>
      </c>
      <c r="F107" s="61">
        <f t="shared" si="16"/>
        <v>0</v>
      </c>
      <c r="G107" s="48">
        <v>43199</v>
      </c>
      <c r="H107" s="89">
        <v>461118</v>
      </c>
      <c r="I107" s="43" t="str">
        <f>'[2]SI2017'!D103</f>
        <v>PNT</v>
      </c>
      <c r="J107" s="46">
        <f>'[1]SOLICITUDES DE INFORMACIÓN'!F107</f>
        <v>1</v>
      </c>
      <c r="K107" s="46">
        <f>'[1]SOLICITUDES DE INFORMACIÓN'!G107</f>
        <v>1</v>
      </c>
      <c r="L107" s="46" t="str">
        <f t="shared" si="17"/>
        <v>No</v>
      </c>
      <c r="M107" s="14" t="s">
        <v>61</v>
      </c>
      <c r="N107" s="43">
        <v>14</v>
      </c>
      <c r="O107" s="43">
        <v>3</v>
      </c>
      <c r="P107" s="49">
        <f t="shared" si="18"/>
        <v>0</v>
      </c>
      <c r="Q107" s="63"/>
      <c r="R107" s="129"/>
      <c r="S107" s="15">
        <f>'[1]SOLICITUDES DE INFORMACIÓN'!G107</f>
        <v>1</v>
      </c>
      <c r="T107" s="16">
        <f>'[1]SOLICITUDES DE INFORMACIÓN'!O107</f>
        <v>0</v>
      </c>
      <c r="U107" s="16">
        <f>'[1]SOLICITUDES DE INFORMACIÓN'!P107</f>
        <v>0</v>
      </c>
      <c r="V107" s="43">
        <v>0</v>
      </c>
      <c r="W107" s="16">
        <f>'[1]SOLICITUDES DE INFORMACIÓN'!R107</f>
        <v>0</v>
      </c>
      <c r="X107" s="16">
        <f>'[1]SOLICITUDES DE INFORMACIÓN'!S107</f>
        <v>0</v>
      </c>
      <c r="Y107" s="16">
        <f>'[1]SOLICITUDES DE INFORMACIÓN'!T107</f>
        <v>0</v>
      </c>
      <c r="Z107" s="16">
        <f>'[1]SOLICITUDES DE INFORMACIÓN'!U107</f>
        <v>0</v>
      </c>
      <c r="AA107" s="16">
        <f>'[1]SOLICITUDES DE INFORMACIÓN'!V107</f>
        <v>0</v>
      </c>
      <c r="AB107" s="53"/>
      <c r="AC107" s="15">
        <f t="shared" si="19"/>
        <v>1</v>
      </c>
      <c r="AD107" s="16">
        <f>'[1]SOLICITUDES DE INFORMACIÓN'!Y107</f>
        <v>0</v>
      </c>
      <c r="AE107" s="16">
        <f>'[1]SOLICITUDES DE INFORMACIÓN'!Z107</f>
        <v>1</v>
      </c>
      <c r="AF107" s="16">
        <f>'[1]SOLICITUDES DE INFORMACIÓN'!AA107</f>
        <v>0</v>
      </c>
      <c r="AG107" s="16">
        <f>'[1]SOLICITUDES DE INFORMACIÓN'!AD107</f>
        <v>0</v>
      </c>
      <c r="AH107" s="16">
        <f>'[1]SOLICITUDES DE INFORMACIÓN'!AD107</f>
        <v>0</v>
      </c>
      <c r="AI107" s="16">
        <f>'[1]SOLICITUDES DE INFORMACIÓN'!AD107</f>
        <v>0</v>
      </c>
      <c r="AJ107" s="16">
        <f>'[1]SOLICITUDES DE INFORMACIÓN'!AE107</f>
        <v>0</v>
      </c>
      <c r="AK107" s="16">
        <f>'[1]SOLICITUDES DE INFORMACIÓN'!AF107</f>
        <v>0</v>
      </c>
      <c r="AL107" s="16">
        <f>'[1]SOLICITUDES DE INFORMACIÓN'!AG107</f>
        <v>0</v>
      </c>
      <c r="AM107" s="16">
        <f>AM106</f>
        <v>1</v>
      </c>
      <c r="AN107" s="16">
        <f>AN106</f>
        <v>0</v>
      </c>
      <c r="AO107" s="52">
        <f t="shared" si="20"/>
        <v>0</v>
      </c>
    </row>
    <row r="108" spans="1:41" ht="25.5">
      <c r="A108" s="13">
        <f>'[1]SOLICITUDES DE INFORMACIÓN'!B108</f>
        <v>87</v>
      </c>
      <c r="B108" s="79" t="str">
        <f>'[1]SOLICITUDES DE INFORMACIÓN'!C108</f>
        <v>Quisiera conocer si cuentan con salas para juicios orales, su proveedor y versión pública del contrato celebrado con ellos.</v>
      </c>
      <c r="C108" s="61">
        <f t="shared" si="22"/>
        <v>1</v>
      </c>
      <c r="D108" s="61">
        <f t="shared" si="14"/>
        <v>0</v>
      </c>
      <c r="E108" s="61">
        <f t="shared" si="15"/>
        <v>0</v>
      </c>
      <c r="F108" s="61">
        <f t="shared" si="16"/>
        <v>0</v>
      </c>
      <c r="G108" s="48">
        <v>43200</v>
      </c>
      <c r="H108" s="91">
        <v>46371800463818</v>
      </c>
      <c r="I108" s="43" t="str">
        <f>'[2]SI2017'!D104</f>
        <v>PNT</v>
      </c>
      <c r="J108" s="46">
        <f>'[1]SOLICITUDES DE INFORMACIÓN'!F108</f>
        <v>1</v>
      </c>
      <c r="K108" s="46">
        <f>'[1]SOLICITUDES DE INFORMACIÓN'!G108</f>
        <v>1</v>
      </c>
      <c r="L108" s="46" t="str">
        <f t="shared" si="17"/>
        <v>No</v>
      </c>
      <c r="M108" s="14" t="s">
        <v>61</v>
      </c>
      <c r="N108" s="43">
        <v>19</v>
      </c>
      <c r="O108" s="43">
        <v>2</v>
      </c>
      <c r="P108" s="49">
        <f t="shared" si="18"/>
        <v>0</v>
      </c>
      <c r="Q108" s="63"/>
      <c r="R108" s="129"/>
      <c r="S108" s="15">
        <f>'[1]SOLICITUDES DE INFORMACIÓN'!G108</f>
        <v>1</v>
      </c>
      <c r="T108" s="16">
        <f>'[1]SOLICITUDES DE INFORMACIÓN'!O108</f>
        <v>0</v>
      </c>
      <c r="U108" s="16">
        <f>'[1]SOLICITUDES DE INFORMACIÓN'!P108</f>
        <v>0</v>
      </c>
      <c r="V108" s="43">
        <v>0</v>
      </c>
      <c r="W108" s="16">
        <f>'[1]SOLICITUDES DE INFORMACIÓN'!R108</f>
        <v>0</v>
      </c>
      <c r="X108" s="16">
        <f>'[1]SOLICITUDES DE INFORMACIÓN'!S108</f>
        <v>0</v>
      </c>
      <c r="Y108" s="16">
        <f>'[1]SOLICITUDES DE INFORMACIÓN'!T108</f>
        <v>0</v>
      </c>
      <c r="Z108" s="16">
        <f>'[1]SOLICITUDES DE INFORMACIÓN'!U108</f>
        <v>0</v>
      </c>
      <c r="AA108" s="16">
        <f>'[1]SOLICITUDES DE INFORMACIÓN'!V108</f>
        <v>0</v>
      </c>
      <c r="AB108" s="53"/>
      <c r="AC108" s="15">
        <f t="shared" si="19"/>
        <v>1</v>
      </c>
      <c r="AD108" s="16">
        <f>'[1]SOLICITUDES DE INFORMACIÓN'!Y108</f>
        <v>0</v>
      </c>
      <c r="AE108" s="16">
        <f>'[1]SOLICITUDES DE INFORMACIÓN'!Z108</f>
        <v>1</v>
      </c>
      <c r="AF108" s="16">
        <f>'[1]SOLICITUDES DE INFORMACIÓN'!AA108</f>
        <v>0</v>
      </c>
      <c r="AG108" s="16">
        <f>'[1]SOLICITUDES DE INFORMACIÓN'!AD108</f>
        <v>0</v>
      </c>
      <c r="AH108" s="16">
        <f>'[1]SOLICITUDES DE INFORMACIÓN'!AD108</f>
        <v>0</v>
      </c>
      <c r="AI108" s="16">
        <f>'[1]SOLICITUDES DE INFORMACIÓN'!AD108</f>
        <v>0</v>
      </c>
      <c r="AJ108" s="16">
        <f>'[1]SOLICITUDES DE INFORMACIÓN'!AE108</f>
        <v>0</v>
      </c>
      <c r="AK108" s="16">
        <f>'[1]SOLICITUDES DE INFORMACIÓN'!AF108</f>
        <v>0</v>
      </c>
      <c r="AL108" s="16">
        <f>'[1]SOLICITUDES DE INFORMACIÓN'!AG108</f>
        <v>0</v>
      </c>
      <c r="AM108" s="16">
        <f>AM107</f>
        <v>1</v>
      </c>
      <c r="AN108" s="16">
        <f>AN107</f>
        <v>0</v>
      </c>
      <c r="AO108" s="52">
        <f t="shared" si="20"/>
        <v>0</v>
      </c>
    </row>
    <row r="109" spans="1:41" ht="63.75">
      <c r="A109" s="13">
        <f>'[1]SOLICITUDES DE INFORMACIÓN'!B109</f>
        <v>88</v>
      </c>
      <c r="B109" s="79" t="str">
        <f>'[1]SOLICITUDES DE INFORMACIÓN'!C109</f>
        <v>•El número total de juicios de prescripción positiva o adquisitiva de bienes inmuebles que se han llevado ante el Poder Judicial del Estado de Michoacán del 01 de enero del 2012 al 31 de diciembre del 2017, • De dichos juicios cuantos han tenido sentencia definitiva ejecutoria a favor del actor. • Y cuantos actores de dichos juicios de prescripción positiva o adquisitiva de bienes inmuebles han solicitado inscribir dicha sentencia ejecutoria ante el correspondiente Registro Público de la Propiedad</v>
      </c>
      <c r="C109" s="61">
        <f t="shared" si="22"/>
        <v>1</v>
      </c>
      <c r="D109" s="61">
        <f t="shared" si="14"/>
        <v>0</v>
      </c>
      <c r="E109" s="61">
        <f t="shared" si="15"/>
        <v>0</v>
      </c>
      <c r="F109" s="61">
        <f t="shared" si="16"/>
        <v>0</v>
      </c>
      <c r="G109" s="48">
        <v>43201</v>
      </c>
      <c r="H109" s="89">
        <v>468518</v>
      </c>
      <c r="I109" s="43" t="str">
        <f>'[2]SI2017'!D105</f>
        <v>PNT</v>
      </c>
      <c r="J109" s="46">
        <f>'[1]SOLICITUDES DE INFORMACIÓN'!F109</f>
        <v>1</v>
      </c>
      <c r="K109" s="46">
        <f>'[1]SOLICITUDES DE INFORMACIÓN'!G109</f>
        <v>1</v>
      </c>
      <c r="L109" s="46" t="str">
        <f t="shared" si="17"/>
        <v>No</v>
      </c>
      <c r="M109" s="14" t="s">
        <v>61</v>
      </c>
      <c r="N109" s="43">
        <v>6</v>
      </c>
      <c r="O109" s="43">
        <v>2</v>
      </c>
      <c r="P109" s="49">
        <f t="shared" si="18"/>
        <v>0</v>
      </c>
      <c r="Q109" s="63"/>
      <c r="R109" s="129"/>
      <c r="S109" s="15">
        <f>'[1]SOLICITUDES DE INFORMACIÓN'!G109</f>
        <v>1</v>
      </c>
      <c r="T109" s="16">
        <f>'[1]SOLICITUDES DE INFORMACIÓN'!O109</f>
        <v>0</v>
      </c>
      <c r="U109" s="16">
        <f>'[1]SOLICITUDES DE INFORMACIÓN'!P109</f>
        <v>0</v>
      </c>
      <c r="V109" s="43">
        <v>0</v>
      </c>
      <c r="W109" s="16">
        <f>'[1]SOLICITUDES DE INFORMACIÓN'!R109</f>
        <v>0</v>
      </c>
      <c r="X109" s="16">
        <f>'[1]SOLICITUDES DE INFORMACIÓN'!S109</f>
        <v>0</v>
      </c>
      <c r="Y109" s="16">
        <f>'[1]SOLICITUDES DE INFORMACIÓN'!T109</f>
        <v>0</v>
      </c>
      <c r="Z109" s="16">
        <f>'[1]SOLICITUDES DE INFORMACIÓN'!U109</f>
        <v>0</v>
      </c>
      <c r="AA109" s="16">
        <f>'[1]SOLICITUDES DE INFORMACIÓN'!V109</f>
        <v>0</v>
      </c>
      <c r="AB109" s="53"/>
      <c r="AC109" s="15">
        <f t="shared" si="19"/>
        <v>1</v>
      </c>
      <c r="AD109" s="16">
        <f>'[1]SOLICITUDES DE INFORMACIÓN'!Y109</f>
        <v>0</v>
      </c>
      <c r="AE109" s="16">
        <f>'[1]SOLICITUDES DE INFORMACIÓN'!Z109</f>
        <v>1</v>
      </c>
      <c r="AF109" s="16">
        <f>'[1]SOLICITUDES DE INFORMACIÓN'!AA109</f>
        <v>0</v>
      </c>
      <c r="AG109" s="16">
        <f>'[1]SOLICITUDES DE INFORMACIÓN'!AD109</f>
        <v>0</v>
      </c>
      <c r="AH109" s="16">
        <f>'[1]SOLICITUDES DE INFORMACIÓN'!AD109</f>
        <v>0</v>
      </c>
      <c r="AI109" s="16">
        <f>'[1]SOLICITUDES DE INFORMACIÓN'!AD109</f>
        <v>0</v>
      </c>
      <c r="AJ109" s="16">
        <f>'[1]SOLICITUDES DE INFORMACIÓN'!AE109</f>
        <v>0</v>
      </c>
      <c r="AK109" s="16">
        <f>'[1]SOLICITUDES DE INFORMACIÓN'!AF109</f>
        <v>0</v>
      </c>
      <c r="AL109" s="16">
        <f>'[1]SOLICITUDES DE INFORMACIÓN'!AG109</f>
        <v>0</v>
      </c>
      <c r="AM109" s="16">
        <f>AM108</f>
        <v>1</v>
      </c>
      <c r="AN109" s="16">
        <f>AN108</f>
        <v>0</v>
      </c>
      <c r="AO109" s="52">
        <f t="shared" si="20"/>
        <v>0</v>
      </c>
    </row>
    <row r="110" spans="1:41" ht="25.5">
      <c r="A110" s="13">
        <f>'[1]SOLICITUDES DE INFORMACIÓN'!B110</f>
        <v>89</v>
      </c>
      <c r="B110" s="79" t="str">
        <f>'[1]SOLICITUDES DE INFORMACIÓN'!C110</f>
        <v>Solicito: Lista que contenga información sobre cuántas personas LGBTI están en situación de cárcel y en cuáles se encuentran.</v>
      </c>
      <c r="C110" s="61">
        <f t="shared" si="22"/>
        <v>1</v>
      </c>
      <c r="D110" s="61">
        <f t="shared" si="14"/>
        <v>0</v>
      </c>
      <c r="E110" s="61">
        <f t="shared" si="15"/>
        <v>0</v>
      </c>
      <c r="F110" s="61">
        <f t="shared" si="16"/>
        <v>0</v>
      </c>
      <c r="G110" s="48">
        <v>43202</v>
      </c>
      <c r="H110" s="90" t="s">
        <v>69</v>
      </c>
      <c r="I110" s="43" t="str">
        <f>'[2]SI2017'!D106</f>
        <v>PNT</v>
      </c>
      <c r="J110" s="46">
        <f>'[1]SOLICITUDES DE INFORMACIÓN'!F110</f>
        <v>1</v>
      </c>
      <c r="K110" s="46">
        <f>'[1]SOLICITUDES DE INFORMACIÓN'!G110</f>
        <v>1</v>
      </c>
      <c r="L110" s="46" t="str">
        <f t="shared" si="17"/>
        <v>No</v>
      </c>
      <c r="M110" s="14" t="s">
        <v>61</v>
      </c>
      <c r="N110" s="43">
        <v>3</v>
      </c>
      <c r="O110" s="43">
        <v>1</v>
      </c>
      <c r="P110" s="49">
        <f t="shared" si="18"/>
        <v>0</v>
      </c>
      <c r="Q110" s="63"/>
      <c r="R110" s="129"/>
      <c r="S110" s="15">
        <f>$T$110</f>
        <v>0</v>
      </c>
      <c r="T110" s="16">
        <f>'[1]SOLICITUDES DE INFORMACIÓN'!O110</f>
        <v>0</v>
      </c>
      <c r="U110" s="16">
        <f>'[1]SOLICITUDES DE INFORMACIÓN'!P110</f>
        <v>0</v>
      </c>
      <c r="V110" s="43">
        <v>1</v>
      </c>
      <c r="W110" s="16">
        <f>'[1]SOLICITUDES DE INFORMACIÓN'!R110</f>
        <v>0</v>
      </c>
      <c r="X110" s="16">
        <f>'[1]SOLICITUDES DE INFORMACIÓN'!S110</f>
        <v>0</v>
      </c>
      <c r="Y110" s="16">
        <f>$Y$109</f>
        <v>0</v>
      </c>
      <c r="Z110" s="16">
        <f>'[1]SOLICITUDES DE INFORMACIÓN'!U110</f>
        <v>0</v>
      </c>
      <c r="AA110" s="16">
        <f>'[1]SOLICITUDES DE INFORMACIÓN'!V110</f>
        <v>0</v>
      </c>
      <c r="AB110" s="53"/>
      <c r="AC110" s="15">
        <f t="shared" si="19"/>
        <v>0</v>
      </c>
      <c r="AD110" s="16">
        <f>'[1]SOLICITUDES DE INFORMACIÓN'!Y110</f>
        <v>0</v>
      </c>
      <c r="AE110" s="16">
        <f>'[1]SOLICITUDES DE INFORMACIÓN'!Z110</f>
        <v>1</v>
      </c>
      <c r="AF110" s="16">
        <f>'[1]SOLICITUDES DE INFORMACIÓN'!AA110</f>
        <v>0</v>
      </c>
      <c r="AG110" s="16">
        <f>'[1]SOLICITUDES DE INFORMACIÓN'!AD110</f>
        <v>0</v>
      </c>
      <c r="AH110" s="16">
        <f>'[1]SOLICITUDES DE INFORMACIÓN'!AD110</f>
        <v>0</v>
      </c>
      <c r="AI110" s="16">
        <f>'[1]SOLICITUDES DE INFORMACIÓN'!AD110</f>
        <v>0</v>
      </c>
      <c r="AJ110" s="16">
        <f>'[1]SOLICITUDES DE INFORMACIÓN'!AE110</f>
        <v>0</v>
      </c>
      <c r="AK110" s="16">
        <f>'[1]SOLICITUDES DE INFORMACIÓN'!AF110</f>
        <v>0</v>
      </c>
      <c r="AL110" s="16">
        <f>'[1]SOLICITUDES DE INFORMACIÓN'!AG110</f>
        <v>0</v>
      </c>
      <c r="AM110" s="16">
        <f>AM109</f>
        <v>1</v>
      </c>
      <c r="AN110" s="16">
        <f>AN109</f>
        <v>0</v>
      </c>
      <c r="AO110" s="52">
        <f t="shared" si="20"/>
        <v>0</v>
      </c>
    </row>
    <row r="111" spans="1:41" ht="51">
      <c r="A111" s="13">
        <f>'[1]SOLICITUDES DE INFORMACIÓN'!B111</f>
        <v>90</v>
      </c>
      <c r="B111" s="79" t="str">
        <f>'[1]SOLICITUDES DE INFORMACIÓN'!C111</f>
        <v>Se me informe el número de sentencias por el delito de secuestro dictadas del año 2014 a la fecha, el número de expediente, el Juzgado que emitió la sentencia, la Fecha de la sentencia, la pena impuesta que debe incluir número de años de la pena privativa de la libertad y pago de la reparación del daño. Así como el número de personas sentenciadas por cada caso.</v>
      </c>
      <c r="C111" s="61">
        <f t="shared" si="22"/>
        <v>1</v>
      </c>
      <c r="D111" s="61">
        <f t="shared" si="14"/>
        <v>0</v>
      </c>
      <c r="E111" s="61">
        <f t="shared" si="15"/>
        <v>0</v>
      </c>
      <c r="F111" s="61">
        <f t="shared" si="16"/>
        <v>0</v>
      </c>
      <c r="G111" s="48">
        <v>43208</v>
      </c>
      <c r="H111" s="89">
        <v>513318</v>
      </c>
      <c r="I111" s="43" t="str">
        <f>'[2]SI2017'!D107</f>
        <v>PNT</v>
      </c>
      <c r="J111" s="46">
        <f>'[1]SOLICITUDES DE INFORMACIÓN'!F111</f>
        <v>1</v>
      </c>
      <c r="K111" s="46">
        <f>'[1]SOLICITUDES DE INFORMACIÓN'!G111</f>
        <v>1</v>
      </c>
      <c r="L111" s="46" t="str">
        <f t="shared" si="17"/>
        <v>No</v>
      </c>
      <c r="M111" s="14" t="s">
        <v>61</v>
      </c>
      <c r="N111" s="43">
        <v>11</v>
      </c>
      <c r="O111" s="43">
        <v>3</v>
      </c>
      <c r="P111" s="49">
        <f t="shared" si="18"/>
        <v>0</v>
      </c>
      <c r="Q111" s="63"/>
      <c r="R111" s="129"/>
      <c r="S111" s="15">
        <f>'[1]SOLICITUDES DE INFORMACIÓN'!G111</f>
        <v>1</v>
      </c>
      <c r="T111" s="16">
        <f>'[1]SOLICITUDES DE INFORMACIÓN'!O111</f>
        <v>0</v>
      </c>
      <c r="U111" s="16">
        <f>'[1]SOLICITUDES DE INFORMACIÓN'!P111</f>
        <v>0</v>
      </c>
      <c r="V111" s="43">
        <v>0</v>
      </c>
      <c r="W111" s="16">
        <f>'[1]SOLICITUDES DE INFORMACIÓN'!R111</f>
        <v>0</v>
      </c>
      <c r="X111" s="16">
        <f>'[1]SOLICITUDES DE INFORMACIÓN'!S111</f>
        <v>0</v>
      </c>
      <c r="Y111" s="16">
        <f>'[1]SOLICITUDES DE INFORMACIÓN'!T111</f>
        <v>0</v>
      </c>
      <c r="Z111" s="16">
        <f>'[1]SOLICITUDES DE INFORMACIÓN'!U111</f>
        <v>0</v>
      </c>
      <c r="AA111" s="16">
        <f>'[1]SOLICITUDES DE INFORMACIÓN'!V111</f>
        <v>0</v>
      </c>
      <c r="AB111" s="53"/>
      <c r="AC111" s="15">
        <f t="shared" si="19"/>
        <v>1</v>
      </c>
      <c r="AD111" s="16">
        <f>'[1]SOLICITUDES DE INFORMACIÓN'!Y111</f>
        <v>0</v>
      </c>
      <c r="AE111" s="16">
        <f>'[1]SOLICITUDES DE INFORMACIÓN'!Z111</f>
        <v>1</v>
      </c>
      <c r="AF111" s="16">
        <f>'[1]SOLICITUDES DE INFORMACIÓN'!AA111</f>
        <v>0</v>
      </c>
      <c r="AG111" s="16">
        <f>'[1]SOLICITUDES DE INFORMACIÓN'!AD111</f>
        <v>0</v>
      </c>
      <c r="AH111" s="16">
        <f>'[1]SOLICITUDES DE INFORMACIÓN'!AD111</f>
        <v>0</v>
      </c>
      <c r="AI111" s="16">
        <f>'[1]SOLICITUDES DE INFORMACIÓN'!AD111</f>
        <v>0</v>
      </c>
      <c r="AJ111" s="16">
        <f>'[1]SOLICITUDES DE INFORMACIÓN'!AE111</f>
        <v>0</v>
      </c>
      <c r="AK111" s="16">
        <f>'[1]SOLICITUDES DE INFORMACIÓN'!AF111</f>
        <v>0</v>
      </c>
      <c r="AL111" s="16">
        <f>'[1]SOLICITUDES DE INFORMACIÓN'!AG111</f>
        <v>0</v>
      </c>
      <c r="AM111" s="16">
        <f>AM110</f>
        <v>1</v>
      </c>
      <c r="AN111" s="16">
        <f>AN110</f>
        <v>0</v>
      </c>
      <c r="AO111" s="52">
        <f t="shared" si="20"/>
        <v>0</v>
      </c>
    </row>
    <row r="112" spans="1:41" ht="127.5">
      <c r="A112" s="13">
        <f>'[1]SOLICITUDES DE INFORMACIÓN'!B112</f>
        <v>91</v>
      </c>
      <c r="B112" s="79" t="str">
        <f>'[1]SOLICITUDES DE INFORMACIÓN'!C112</f>
        <v>requiero saber ¿si existe un archivo judicial, donde se tenga información específicamente de procesos jurisdiccionales en materia familiar para todo el Estado de Michoacán y para el municipio de Zamora? y ¿en dicho archivo judicial en su acervo tienen los expedientes conservados hasta que fecha? ¿Cuánto tiempo los conservan antes de que sean pasados a destrucción? Si es que existe tal archivo judicial para todo el estado y para el municipio de Zamora deseo conocer la dirección, número telefónico de cada archivo judicial Asimismo deseo saber si en el municipio de Zamora existe un archivo judicial, donde se pueda realizar una búsqueda para localizar un juicio en materia familiar, deseo saber teléfonos y dirección del mismo. También deseo conocer los costos y tiempo que tarda en entregar los datos solicitados a los archivos judiciales. Es de interés para mi saber de qué forma puedo saber si existió un juicio en contra de una persona y como dónde puedo obtener esta información.</v>
      </c>
      <c r="C112" s="61">
        <f aca="true" t="shared" si="23" ref="C112:C121">C22</f>
        <v>1</v>
      </c>
      <c r="D112" s="61">
        <f t="shared" si="14"/>
        <v>0</v>
      </c>
      <c r="E112" s="61">
        <f t="shared" si="15"/>
        <v>0</v>
      </c>
      <c r="F112" s="61">
        <f t="shared" si="16"/>
        <v>0</v>
      </c>
      <c r="G112" s="48">
        <v>43214</v>
      </c>
      <c r="H112" s="89">
        <v>548918</v>
      </c>
      <c r="I112" s="43" t="str">
        <f>'[2]SI2017'!D108</f>
        <v>PNT</v>
      </c>
      <c r="J112" s="46">
        <f>'[1]SOLICITUDES DE INFORMACIÓN'!F112</f>
        <v>1</v>
      </c>
      <c r="K112" s="46">
        <f>'[1]SOLICITUDES DE INFORMACIÓN'!G112</f>
        <v>1</v>
      </c>
      <c r="L112" s="46" t="str">
        <f t="shared" si="17"/>
        <v>No</v>
      </c>
      <c r="M112" s="14" t="s">
        <v>61</v>
      </c>
      <c r="N112" s="43">
        <v>4</v>
      </c>
      <c r="O112" s="43">
        <v>2</v>
      </c>
      <c r="P112" s="49">
        <f t="shared" si="18"/>
        <v>0</v>
      </c>
      <c r="Q112" s="63"/>
      <c r="R112" s="129"/>
      <c r="S112" s="15">
        <f>'[1]SOLICITUDES DE INFORMACIÓN'!G112</f>
        <v>1</v>
      </c>
      <c r="T112" s="16">
        <f>'[1]SOLICITUDES DE INFORMACIÓN'!O112</f>
        <v>0</v>
      </c>
      <c r="U112" s="16">
        <f>'[1]SOLICITUDES DE INFORMACIÓN'!P112</f>
        <v>0</v>
      </c>
      <c r="V112" s="43">
        <v>0</v>
      </c>
      <c r="W112" s="16">
        <f>'[1]SOLICITUDES DE INFORMACIÓN'!R112</f>
        <v>0</v>
      </c>
      <c r="X112" s="16">
        <f>'[1]SOLICITUDES DE INFORMACIÓN'!S112</f>
        <v>0</v>
      </c>
      <c r="Y112" s="16">
        <f>'[1]SOLICITUDES DE INFORMACIÓN'!T112</f>
        <v>0</v>
      </c>
      <c r="Z112" s="16">
        <f>$Z$111</f>
        <v>0</v>
      </c>
      <c r="AA112" s="16">
        <f>'[1]SOLICITUDES DE INFORMACIÓN'!V112</f>
        <v>0</v>
      </c>
      <c r="AB112" s="53"/>
      <c r="AC112" s="15">
        <f>AC91</f>
        <v>0</v>
      </c>
      <c r="AD112" s="16">
        <f>AD91</f>
        <v>1</v>
      </c>
      <c r="AE112" s="16">
        <f>'[1]SOLICITUDES DE INFORMACIÓN'!Z112</f>
        <v>0</v>
      </c>
      <c r="AF112" s="16">
        <f>'[1]SOLICITUDES DE INFORMACIÓN'!AA112</f>
        <v>1</v>
      </c>
      <c r="AG112" s="16">
        <f>'[1]SOLICITUDES DE INFORMACIÓN'!AD112</f>
        <v>0</v>
      </c>
      <c r="AH112" s="16">
        <f>'[1]SOLICITUDES DE INFORMACIÓN'!AD112</f>
        <v>0</v>
      </c>
      <c r="AI112" s="16">
        <f>'[1]SOLICITUDES DE INFORMACIÓN'!AD112</f>
        <v>0</v>
      </c>
      <c r="AJ112" s="16">
        <f>'[1]SOLICITUDES DE INFORMACIÓN'!AE112</f>
        <v>0</v>
      </c>
      <c r="AK112" s="16">
        <f>'[1]SOLICITUDES DE INFORMACIÓN'!AF112</f>
        <v>0</v>
      </c>
      <c r="AL112" s="16">
        <f>'[1]SOLICITUDES DE INFORMACIÓN'!AG112</f>
        <v>0</v>
      </c>
      <c r="AM112" s="16">
        <f>AF113</f>
        <v>0</v>
      </c>
      <c r="AN112" s="16">
        <f>$AO$112</f>
        <v>1</v>
      </c>
      <c r="AO112" s="52">
        <v>1</v>
      </c>
    </row>
    <row r="113" spans="1:41" ht="25.5">
      <c r="A113" s="13">
        <f>'[1]SOLICITUDES DE INFORMACIÓN'!B113</f>
        <v>92</v>
      </c>
      <c r="B113" s="79" t="str">
        <f>'[1]SOLICITUDES DE INFORMACIÓN'!C113</f>
        <v>Deseo saber el juzgado y el número de expediente ante el cual se está tramitando un juicio sucesorio testamentario a bienes de //////////, o cualquier trámite judicial en el que obre el nombre de //////////, o .//////////.</v>
      </c>
      <c r="C113" s="61">
        <f t="shared" si="23"/>
        <v>1</v>
      </c>
      <c r="D113" s="61">
        <f t="shared" si="14"/>
        <v>0</v>
      </c>
      <c r="E113" s="61">
        <f t="shared" si="15"/>
        <v>0</v>
      </c>
      <c r="F113" s="61">
        <f t="shared" si="16"/>
        <v>0</v>
      </c>
      <c r="G113" s="48">
        <v>43214</v>
      </c>
      <c r="H113" s="89">
        <v>550118</v>
      </c>
      <c r="I113" s="43" t="str">
        <f>'[2]SI2017'!D109</f>
        <v>PNT</v>
      </c>
      <c r="J113" s="46">
        <f>'[1]SOLICITUDES DE INFORMACIÓN'!F113</f>
        <v>1</v>
      </c>
      <c r="K113" s="46">
        <f>'[1]SOLICITUDES DE INFORMACIÓN'!G113</f>
        <v>1</v>
      </c>
      <c r="L113" s="46" t="str">
        <f t="shared" si="17"/>
        <v>No</v>
      </c>
      <c r="M113" s="14" t="s">
        <v>61</v>
      </c>
      <c r="N113" s="43">
        <v>1</v>
      </c>
      <c r="O113" s="43">
        <v>3</v>
      </c>
      <c r="P113" s="49">
        <f t="shared" si="18"/>
        <v>0</v>
      </c>
      <c r="Q113" s="63"/>
      <c r="R113" s="129"/>
      <c r="S113" s="15">
        <f>'[1]SOLICITUDES DE INFORMACIÓN'!G113</f>
        <v>1</v>
      </c>
      <c r="T113" s="16">
        <f>'[1]SOLICITUDES DE INFORMACIÓN'!O113</f>
        <v>0</v>
      </c>
      <c r="U113" s="16">
        <f>'[1]SOLICITUDES DE INFORMACIÓN'!P113</f>
        <v>0</v>
      </c>
      <c r="V113" s="43">
        <v>0</v>
      </c>
      <c r="W113" s="16">
        <f>'[1]SOLICITUDES DE INFORMACIÓN'!R113</f>
        <v>0</v>
      </c>
      <c r="X113" s="16">
        <f>$X$112</f>
        <v>0</v>
      </c>
      <c r="Y113" s="16">
        <f>'[1]SOLICITUDES DE INFORMACIÓN'!T113</f>
        <v>0</v>
      </c>
      <c r="Z113" s="16">
        <f>'[1]SOLICITUDES DE INFORMACIÓN'!U113</f>
        <v>0</v>
      </c>
      <c r="AA113" s="16">
        <f>'[1]SOLICITUDES DE INFORMACIÓN'!V113</f>
        <v>0</v>
      </c>
      <c r="AB113" s="53"/>
      <c r="AC113" s="15">
        <f t="shared" si="19"/>
        <v>1</v>
      </c>
      <c r="AD113" s="16">
        <f>'[1]SOLICITUDES DE INFORMACIÓN'!Y113</f>
        <v>0</v>
      </c>
      <c r="AE113" s="16">
        <f>'[1]SOLICITUDES DE INFORMACIÓN'!Z113</f>
        <v>1</v>
      </c>
      <c r="AF113" s="16">
        <f>'[1]SOLICITUDES DE INFORMACIÓN'!AA113</f>
        <v>0</v>
      </c>
      <c r="AG113" s="16">
        <f>'[1]SOLICITUDES DE INFORMACIÓN'!AD113</f>
        <v>0</v>
      </c>
      <c r="AH113" s="16">
        <f>'[1]SOLICITUDES DE INFORMACIÓN'!AD113</f>
        <v>0</v>
      </c>
      <c r="AI113" s="16">
        <f>'[1]SOLICITUDES DE INFORMACIÓN'!AD113</f>
        <v>0</v>
      </c>
      <c r="AJ113" s="16">
        <f>'[1]SOLICITUDES DE INFORMACIÓN'!AE113</f>
        <v>0</v>
      </c>
      <c r="AK113" s="16">
        <f>'[1]SOLICITUDES DE INFORMACIÓN'!AF113</f>
        <v>0</v>
      </c>
      <c r="AL113" s="16">
        <f>'[1]SOLICITUDES DE INFORMACIÓN'!AG113</f>
        <v>0</v>
      </c>
      <c r="AM113" s="16">
        <f>AM111</f>
        <v>1</v>
      </c>
      <c r="AN113" s="16">
        <f>AN111</f>
        <v>0</v>
      </c>
      <c r="AO113" s="52">
        <f t="shared" si="20"/>
        <v>0</v>
      </c>
    </row>
    <row r="114" spans="1:41" ht="63.75">
      <c r="A114" s="13">
        <f>'[1]SOLICITUDES DE INFORMACIÓN'!B114</f>
        <v>93</v>
      </c>
      <c r="B114" s="79" t="str">
        <f>'[1]SOLICITUDES DE INFORMACIÓN'!C114</f>
        <v>Solicito la información referente al número de sentencias definitivas de los juzgados de distrito en materia penal que los tribunales de su jurisdicción han emitido por los delitos de tortura y tratos crueles, inhumanos o degradantes, señalando si fueron condenatorias o absolutorias, del 01 de diciembre de 2006 al 31 de diciembre de 2017. Esto lo requiero desglosado por tipo de delito, número de sentencia, año en que ocurrieron los hechos y año en que se emitió la sentencia</v>
      </c>
      <c r="C114" s="61">
        <f t="shared" si="23"/>
        <v>1</v>
      </c>
      <c r="D114" s="61">
        <f t="shared" si="14"/>
        <v>0</v>
      </c>
      <c r="E114" s="61">
        <f t="shared" si="15"/>
        <v>0</v>
      </c>
      <c r="F114" s="61">
        <f t="shared" si="16"/>
        <v>0</v>
      </c>
      <c r="G114" s="48">
        <v>43214</v>
      </c>
      <c r="H114" s="89" t="s">
        <v>70</v>
      </c>
      <c r="I114" s="43" t="str">
        <f>'[2]SI2017'!D110</f>
        <v>PNT</v>
      </c>
      <c r="J114" s="46">
        <f>'[1]SOLICITUDES DE INFORMACIÓN'!F114</f>
        <v>1</v>
      </c>
      <c r="K114" s="46">
        <f>'[1]SOLICITUDES DE INFORMACIÓN'!G114</f>
        <v>1</v>
      </c>
      <c r="L114" s="46" t="str">
        <f t="shared" si="17"/>
        <v>No</v>
      </c>
      <c r="M114" s="14" t="s">
        <v>61</v>
      </c>
      <c r="N114" s="43">
        <v>14</v>
      </c>
      <c r="O114" s="43">
        <v>2</v>
      </c>
      <c r="P114" s="49">
        <f t="shared" si="18"/>
        <v>0</v>
      </c>
      <c r="Q114" s="63"/>
      <c r="R114" s="129"/>
      <c r="S114" s="15">
        <f>'[1]SOLICITUDES DE INFORMACIÓN'!G114</f>
        <v>1</v>
      </c>
      <c r="T114" s="16">
        <f>'[1]SOLICITUDES DE INFORMACIÓN'!O114</f>
        <v>0</v>
      </c>
      <c r="U114" s="16">
        <f>'[1]SOLICITUDES DE INFORMACIÓN'!P114</f>
        <v>0</v>
      </c>
      <c r="V114" s="43">
        <v>0</v>
      </c>
      <c r="W114" s="16">
        <f>'[1]SOLICITUDES DE INFORMACIÓN'!R114</f>
        <v>0</v>
      </c>
      <c r="X114" s="16">
        <f>'[1]SOLICITUDES DE INFORMACIÓN'!S114</f>
        <v>0</v>
      </c>
      <c r="Y114" s="16">
        <f>'[1]SOLICITUDES DE INFORMACIÓN'!T114</f>
        <v>0</v>
      </c>
      <c r="Z114" s="16">
        <f>'[1]SOLICITUDES DE INFORMACIÓN'!U114</f>
        <v>0</v>
      </c>
      <c r="AA114" s="16">
        <f>'[1]SOLICITUDES DE INFORMACIÓN'!V114</f>
        <v>0</v>
      </c>
      <c r="AB114" s="53"/>
      <c r="AC114" s="15">
        <f t="shared" si="19"/>
        <v>1</v>
      </c>
      <c r="AD114" s="16">
        <f>'[1]SOLICITUDES DE INFORMACIÓN'!Y114</f>
        <v>0</v>
      </c>
      <c r="AE114" s="16">
        <f>'[1]SOLICITUDES DE INFORMACIÓN'!Z114</f>
        <v>0</v>
      </c>
      <c r="AF114" s="16">
        <f>'[1]SOLICITUDES DE INFORMACIÓN'!AA114</f>
        <v>1</v>
      </c>
      <c r="AG114" s="16">
        <f>'[1]SOLICITUDES DE INFORMACIÓN'!AD114</f>
        <v>0</v>
      </c>
      <c r="AH114" s="16">
        <f>'[1]SOLICITUDES DE INFORMACIÓN'!AD114</f>
        <v>0</v>
      </c>
      <c r="AI114" s="16">
        <f>'[1]SOLICITUDES DE INFORMACIÓN'!AD114</f>
        <v>0</v>
      </c>
      <c r="AJ114" s="16">
        <f>'[1]SOLICITUDES DE INFORMACIÓN'!AE114</f>
        <v>0</v>
      </c>
      <c r="AK114" s="16">
        <f>'[1]SOLICITUDES DE INFORMACIÓN'!AF114</f>
        <v>0</v>
      </c>
      <c r="AL114" s="16">
        <f>'[1]SOLICITUDES DE INFORMACIÓN'!AG114</f>
        <v>0</v>
      </c>
      <c r="AM114" s="16">
        <f>'[1]SOLICITUDES DE INFORMACIÓN'!AH114</f>
        <v>0</v>
      </c>
      <c r="AN114" s="16">
        <f>'[1]SOLICITUDES DE INFORMACIÓN'!AI114</f>
        <v>1</v>
      </c>
      <c r="AO114" s="52">
        <f t="shared" si="20"/>
        <v>0</v>
      </c>
    </row>
    <row r="115" spans="1:41" ht="51">
      <c r="A115" s="13">
        <f>'[1]SOLICITUDES DE INFORMACIÓN'!B115</f>
        <v>94</v>
      </c>
      <c r="B115" s="79" t="str">
        <f>'[1]SOLICITUDES DE INFORMACIÓN'!C115</f>
        <v> Solicito la información referente al número de sentencias definitivas de los juzgados de distrito en materia penal que los tribunales de su jurisdicción han emitido por el delito de desaparición forzada, señalando si fueron condenatorias o absolutorias, del 01 de diciembre de 2006 al 31 de diciembre de 2017. Esto lo requiero desglosado por número de sentencia, año en que ocurrieron los hechos y año en que se emitió la sentencia.</v>
      </c>
      <c r="C115" s="61">
        <f t="shared" si="23"/>
        <v>1</v>
      </c>
      <c r="D115" s="61">
        <f t="shared" si="14"/>
        <v>0</v>
      </c>
      <c r="E115" s="61">
        <f t="shared" si="15"/>
        <v>0</v>
      </c>
      <c r="F115" s="61">
        <f t="shared" si="16"/>
        <v>0</v>
      </c>
      <c r="G115" s="48">
        <v>43211</v>
      </c>
      <c r="H115" s="89">
        <v>552918</v>
      </c>
      <c r="I115" s="43" t="str">
        <f>'[2]SI2017'!D111</f>
        <v>PNT</v>
      </c>
      <c r="J115" s="46">
        <f>'[1]SOLICITUDES DE INFORMACIÓN'!F115</f>
        <v>1</v>
      </c>
      <c r="K115" s="46">
        <f>'[1]SOLICITUDES DE INFORMACIÓN'!G115</f>
        <v>1</v>
      </c>
      <c r="L115" s="46" t="str">
        <f t="shared" si="17"/>
        <v>No</v>
      </c>
      <c r="M115" s="14" t="s">
        <v>61</v>
      </c>
      <c r="N115" s="43">
        <v>13</v>
      </c>
      <c r="O115" s="43">
        <v>3</v>
      </c>
      <c r="P115" s="49">
        <f t="shared" si="18"/>
        <v>0</v>
      </c>
      <c r="Q115" s="63"/>
      <c r="R115" s="129"/>
      <c r="S115" s="15">
        <f>'[1]SOLICITUDES DE INFORMACIÓN'!G115</f>
        <v>1</v>
      </c>
      <c r="T115" s="16">
        <f>'[1]SOLICITUDES DE INFORMACIÓN'!O115</f>
        <v>0</v>
      </c>
      <c r="U115" s="16">
        <f>'[1]SOLICITUDES DE INFORMACIÓN'!P115</f>
        <v>0</v>
      </c>
      <c r="V115" s="43">
        <v>0</v>
      </c>
      <c r="W115" s="16">
        <f>'[1]SOLICITUDES DE INFORMACIÓN'!R115</f>
        <v>0</v>
      </c>
      <c r="X115" s="16">
        <f>'[1]SOLICITUDES DE INFORMACIÓN'!S115</f>
        <v>0</v>
      </c>
      <c r="Y115" s="16">
        <f>'[1]SOLICITUDES DE INFORMACIÓN'!T115</f>
        <v>0</v>
      </c>
      <c r="Z115" s="16">
        <f>'[1]SOLICITUDES DE INFORMACIÓN'!U115</f>
        <v>0</v>
      </c>
      <c r="AA115" s="16">
        <f>'[1]SOLICITUDES DE INFORMACIÓN'!V115</f>
        <v>0</v>
      </c>
      <c r="AB115" s="53"/>
      <c r="AC115" s="15">
        <f>AC112</f>
        <v>0</v>
      </c>
      <c r="AD115" s="16">
        <f>AD112</f>
        <v>1</v>
      </c>
      <c r="AE115" s="16">
        <f>'[1]SOLICITUDES DE INFORMACIÓN'!Z115</f>
        <v>0</v>
      </c>
      <c r="AF115" s="16">
        <f>'[1]SOLICITUDES DE INFORMACIÓN'!AA115</f>
        <v>1</v>
      </c>
      <c r="AG115" s="16">
        <f>'[1]SOLICITUDES DE INFORMACIÓN'!AD115</f>
        <v>0</v>
      </c>
      <c r="AH115" s="16">
        <f>'[1]SOLICITUDES DE INFORMACIÓN'!AD115</f>
        <v>0</v>
      </c>
      <c r="AI115" s="16">
        <f>'[1]SOLICITUDES DE INFORMACIÓN'!AD115</f>
        <v>0</v>
      </c>
      <c r="AJ115" s="16">
        <f>'[1]SOLICITUDES DE INFORMACIÓN'!AE115</f>
        <v>0</v>
      </c>
      <c r="AK115" s="16">
        <f>'[1]SOLICITUDES DE INFORMACIÓN'!AF115</f>
        <v>0</v>
      </c>
      <c r="AL115" s="16">
        <f>'[1]SOLICITUDES DE INFORMACIÓN'!AG115</f>
        <v>0</v>
      </c>
      <c r="AM115" s="16">
        <f>AM112</f>
        <v>0</v>
      </c>
      <c r="AN115" s="16">
        <f>AN112</f>
        <v>1</v>
      </c>
      <c r="AO115" s="52">
        <f>AO112</f>
        <v>1</v>
      </c>
    </row>
    <row r="116" spans="1:41" ht="63.75">
      <c r="A116" s="13">
        <f>'[1]SOLICITUDES DE INFORMACIÓN'!B116</f>
        <v>95</v>
      </c>
      <c r="B116" s="79" t="str">
        <f>'[1]SOLICITUDES DE INFORMACIÓN'!C116</f>
        <v>Solicito la información referente al número de sentencias definitivas de los juzgados de distrito en materia penal que los tribunales de su jurisdicción han emitido por el delito de homicidio doloso cometido por servidor público, señalando si fueron condenatorias o absolutorias, del 01 de diciembre de 2006 al 31 de diciembre de 2017. Esto lo requiero desglosado por número de sentencia, año en que ocurrieron los hechos y año en que se emitió la sentencia.</v>
      </c>
      <c r="C116" s="61">
        <f t="shared" si="23"/>
        <v>1</v>
      </c>
      <c r="D116" s="61">
        <f t="shared" si="14"/>
        <v>0</v>
      </c>
      <c r="E116" s="61">
        <f t="shared" si="15"/>
        <v>0</v>
      </c>
      <c r="F116" s="61">
        <f t="shared" si="16"/>
        <v>0</v>
      </c>
      <c r="G116" s="48">
        <v>43215</v>
      </c>
      <c r="H116" s="89" t="s">
        <v>71</v>
      </c>
      <c r="I116" s="43" t="str">
        <f>'[2]SI2017'!D112</f>
        <v>PNT</v>
      </c>
      <c r="J116" s="46">
        <f>'[1]SOLICITUDES DE INFORMACIÓN'!F116</f>
        <v>1</v>
      </c>
      <c r="K116" s="46">
        <f>'[1]SOLICITUDES DE INFORMACIÓN'!G116</f>
        <v>1</v>
      </c>
      <c r="L116" s="46" t="str">
        <f t="shared" si="17"/>
        <v>No</v>
      </c>
      <c r="M116" s="14" t="s">
        <v>61</v>
      </c>
      <c r="N116" s="43">
        <v>6</v>
      </c>
      <c r="O116" s="43">
        <v>3</v>
      </c>
      <c r="P116" s="49">
        <f t="shared" si="18"/>
        <v>0</v>
      </c>
      <c r="Q116" s="63"/>
      <c r="R116" s="129"/>
      <c r="S116" s="15">
        <f>$S$110</f>
        <v>0</v>
      </c>
      <c r="T116" s="16">
        <f>'[1]SOLICITUDES DE INFORMACIÓN'!O116</f>
        <v>0</v>
      </c>
      <c r="U116" s="16">
        <f>'[1]SOLICITUDES DE INFORMACIÓN'!P116</f>
        <v>0</v>
      </c>
      <c r="V116" s="43">
        <v>0</v>
      </c>
      <c r="W116" s="16">
        <v>1</v>
      </c>
      <c r="X116" s="16">
        <f>'[1]SOLICITUDES DE INFORMACIÓN'!S116</f>
        <v>0</v>
      </c>
      <c r="Y116" s="16">
        <f>'[1]SOLICITUDES DE INFORMACIÓN'!T116</f>
        <v>0</v>
      </c>
      <c r="Z116" s="16">
        <f>'[1]SOLICITUDES DE INFORMACIÓN'!U116</f>
        <v>0</v>
      </c>
      <c r="AA116" s="16">
        <f>'[1]SOLICITUDES DE INFORMACIÓN'!V116</f>
        <v>0</v>
      </c>
      <c r="AB116" s="53"/>
      <c r="AC116" s="15">
        <f>AC112</f>
        <v>0</v>
      </c>
      <c r="AD116" s="16">
        <f>AD112</f>
        <v>1</v>
      </c>
      <c r="AE116" s="16">
        <f>'[1]SOLICITUDES DE INFORMACIÓN'!Z116</f>
        <v>0</v>
      </c>
      <c r="AF116" s="16">
        <f>'[1]SOLICITUDES DE INFORMACIÓN'!AA116</f>
        <v>1</v>
      </c>
      <c r="AG116" s="16">
        <f>'[1]SOLICITUDES DE INFORMACIÓN'!AD116</f>
        <v>0</v>
      </c>
      <c r="AH116" s="16">
        <f>'[1]SOLICITUDES DE INFORMACIÓN'!AD116</f>
        <v>0</v>
      </c>
      <c r="AI116" s="16">
        <f>'[1]SOLICITUDES DE INFORMACIÓN'!AD116</f>
        <v>0</v>
      </c>
      <c r="AJ116" s="16">
        <f>'[1]SOLICITUDES DE INFORMACIÓN'!AE116</f>
        <v>0</v>
      </c>
      <c r="AK116" s="16">
        <f>'[1]SOLICITUDES DE INFORMACIÓN'!AF116</f>
        <v>0</v>
      </c>
      <c r="AL116" s="16">
        <f>'[1]SOLICITUDES DE INFORMACIÓN'!AG116</f>
        <v>0</v>
      </c>
      <c r="AM116" s="16">
        <f>AM115</f>
        <v>0</v>
      </c>
      <c r="AN116" s="16">
        <f>$AM$116</f>
        <v>0</v>
      </c>
      <c r="AO116" s="52">
        <f>AO115</f>
        <v>1</v>
      </c>
    </row>
    <row r="117" spans="1:41" ht="25.5">
      <c r="A117" s="13">
        <f>'[1]SOLICITUDES DE INFORMACIÓN'!B117</f>
        <v>96</v>
      </c>
      <c r="B117" s="79" t="str">
        <f>'[1]SOLICITUDES DE INFORMACIÓN'!C117</f>
        <v>Se solicita información sobre el número de juicios, sentencias condenatorias y absoluciones de delitos cometidos en contra de NIÑAS, NIÑOS Y ADOLESCENTES.</v>
      </c>
      <c r="C117" s="61">
        <f t="shared" si="23"/>
        <v>1</v>
      </c>
      <c r="D117" s="61">
        <f t="shared" si="14"/>
        <v>0</v>
      </c>
      <c r="E117" s="61">
        <f t="shared" si="15"/>
        <v>0</v>
      </c>
      <c r="F117" s="61">
        <f t="shared" si="16"/>
        <v>0</v>
      </c>
      <c r="G117" s="48">
        <v>43215</v>
      </c>
      <c r="H117" s="89" t="s">
        <v>72</v>
      </c>
      <c r="I117" s="43" t="str">
        <f>'[2]SI2017'!D113</f>
        <v>PNT</v>
      </c>
      <c r="J117" s="46">
        <f>'[1]SOLICITUDES DE INFORMACIÓN'!F117</f>
        <v>1</v>
      </c>
      <c r="K117" s="46">
        <f>'[1]SOLICITUDES DE INFORMACIÓN'!G117</f>
        <v>1</v>
      </c>
      <c r="L117" s="46" t="str">
        <f t="shared" si="17"/>
        <v>No</v>
      </c>
      <c r="M117" s="14" t="s">
        <v>61</v>
      </c>
      <c r="N117" s="43">
        <v>6</v>
      </c>
      <c r="O117" s="43">
        <v>2</v>
      </c>
      <c r="P117" s="49">
        <f t="shared" si="18"/>
        <v>0</v>
      </c>
      <c r="Q117" s="63"/>
      <c r="R117" s="129"/>
      <c r="S117" s="15">
        <f>'[1]SOLICITUDES DE INFORMACIÓN'!G117</f>
        <v>1</v>
      </c>
      <c r="T117" s="16">
        <f>'[1]SOLICITUDES DE INFORMACIÓN'!O117</f>
        <v>0</v>
      </c>
      <c r="U117" s="16">
        <f>'[1]SOLICITUDES DE INFORMACIÓN'!P117</f>
        <v>0</v>
      </c>
      <c r="V117" s="43">
        <v>0</v>
      </c>
      <c r="W117" s="16">
        <f>'[1]SOLICITUDES DE INFORMACIÓN'!R117</f>
        <v>0</v>
      </c>
      <c r="X117" s="16">
        <f>'[1]SOLICITUDES DE INFORMACIÓN'!S117</f>
        <v>0</v>
      </c>
      <c r="Y117" s="16">
        <f>'[1]SOLICITUDES DE INFORMACIÓN'!T117</f>
        <v>0</v>
      </c>
      <c r="Z117" s="16">
        <f>'[1]SOLICITUDES DE INFORMACIÓN'!U117</f>
        <v>0</v>
      </c>
      <c r="AA117" s="16">
        <f>'[1]SOLICITUDES DE INFORMACIÓN'!V117</f>
        <v>0</v>
      </c>
      <c r="AB117" s="53"/>
      <c r="AC117" s="15">
        <f t="shared" si="19"/>
        <v>1</v>
      </c>
      <c r="AD117" s="16">
        <f>'[1]SOLICITUDES DE INFORMACIÓN'!Y117</f>
        <v>0</v>
      </c>
      <c r="AE117" s="16">
        <f>'[1]SOLICITUDES DE INFORMACIÓN'!Z117</f>
        <v>1</v>
      </c>
      <c r="AF117" s="16">
        <f>'[1]SOLICITUDES DE INFORMACIÓN'!AA117</f>
        <v>0</v>
      </c>
      <c r="AG117" s="16">
        <f>'[1]SOLICITUDES DE INFORMACIÓN'!AD117</f>
        <v>0</v>
      </c>
      <c r="AH117" s="16">
        <f>'[1]SOLICITUDES DE INFORMACIÓN'!AD117</f>
        <v>0</v>
      </c>
      <c r="AI117" s="16">
        <f>'[1]SOLICITUDES DE INFORMACIÓN'!AD117</f>
        <v>0</v>
      </c>
      <c r="AJ117" s="16">
        <f>'[1]SOLICITUDES DE INFORMACIÓN'!AE117</f>
        <v>0</v>
      </c>
      <c r="AK117" s="16">
        <f>'[1]SOLICITUDES DE INFORMACIÓN'!AF117</f>
        <v>0</v>
      </c>
      <c r="AL117" s="16">
        <f>'[1]SOLICITUDES DE INFORMACIÓN'!AG117</f>
        <v>0</v>
      </c>
      <c r="AM117" s="16">
        <f>'[1]SOLICITUDES DE INFORMACIÓN'!AH117</f>
        <v>0</v>
      </c>
      <c r="AN117" s="16">
        <f>'[1]SOLICITUDES DE INFORMACIÓN'!AI117</f>
        <v>1</v>
      </c>
      <c r="AO117" s="52">
        <f t="shared" si="20"/>
        <v>0</v>
      </c>
    </row>
    <row r="118" spans="1:41" ht="204">
      <c r="A118" s="13">
        <f>'[1]SOLICITUDES DE INFORMACIÓN'!B118</f>
        <v>97</v>
      </c>
      <c r="B118" s="79" t="str">
        <f>'[1]SOLICITUDES DE INFORMACIÓN'!C118</f>
        <v>En los 2015, 2016, 2017, 2018, se realizaron los siguientes actos del proceso penal en el marco de la implementación del Nuevo Sistema de Justicia Penal Acusatorio. ¿Cuántos de estos actos fueron realizados por las autoridades del poder judicial en cada uno de esos años? 1. Citatorio para audiencia inicial 2. Orden de Comparecencia 3. Orden de Aprehensión 4. Auto de vinculación a proceso 5. Auto de no vinculación a proceso 6. Medida cautelar de prisión preventiva oficiosa 7. Medida cautelar de prisión preventiva justificada 8. Otras medidas cautelares 9. Apertura del Procedimiento Abreviado 10. Acuerdo reparatorio a través de mediación 11. Acuerdo reparatorio a través de conciliación 12. Acuerdo reparatorio a través de junta restaurativa 13. Suspensión condicional del proceso 14. Apertura de Juicio Oral 15. Sentencia Absolutoria en primera instancia 16. Sentencia Condenatoria en primera instancia 17. Apelación de sentencia de primera instancia por sentenciado o su defensa 18. Apelación de sentencia de primera instancia por víctima u ofendido 19. Apelación de sentencia de primera instancia por la fiscalía 20. Sentencia de sala que confirma sentencia de primera instancia 21. Sentencia de sala que modifica sentencia de primera instancia 22. Sentencia de sala que revoca sentencia de primera instancia 23. Personas condenadas efectivamente a pena privativa de libertad al concluir el proceso penal 24. Expedientes remitidos a Tribunal Colegiado de Circuito por juicio de amparo directo promovido por el sentenciado 25. Expedientes remitidos a Tribunal Colegiado de Circuito por juicio de amparo directo promovido por víctima u ofendido.</v>
      </c>
      <c r="C118" s="61">
        <f t="shared" si="23"/>
        <v>1</v>
      </c>
      <c r="D118" s="61">
        <f t="shared" si="14"/>
        <v>0</v>
      </c>
      <c r="E118" s="61">
        <f t="shared" si="15"/>
        <v>0</v>
      </c>
      <c r="F118" s="61">
        <f t="shared" si="16"/>
        <v>0</v>
      </c>
      <c r="G118" s="48">
        <v>43216</v>
      </c>
      <c r="H118" s="89">
        <v>560018</v>
      </c>
      <c r="I118" s="43" t="str">
        <f>'[2]SI2017'!D114</f>
        <v>PNT</v>
      </c>
      <c r="J118" s="46">
        <f>'[1]SOLICITUDES DE INFORMACIÓN'!F118</f>
        <v>1</v>
      </c>
      <c r="K118" s="46">
        <f>'[1]SOLICITUDES DE INFORMACIÓN'!G118</f>
        <v>1</v>
      </c>
      <c r="L118" s="46" t="str">
        <f>M118</f>
        <v>No</v>
      </c>
      <c r="M118" s="14" t="s">
        <v>61</v>
      </c>
      <c r="N118" s="43">
        <v>6</v>
      </c>
      <c r="O118" s="43">
        <v>2</v>
      </c>
      <c r="P118" s="49">
        <f t="shared" si="18"/>
        <v>0</v>
      </c>
      <c r="Q118" s="63"/>
      <c r="R118" s="129"/>
      <c r="S118" s="15">
        <f>'[1]SOLICITUDES DE INFORMACIÓN'!G118</f>
        <v>1</v>
      </c>
      <c r="T118" s="16">
        <f>'[1]SOLICITUDES DE INFORMACIÓN'!O118</f>
        <v>0</v>
      </c>
      <c r="U118" s="16">
        <f>'[1]SOLICITUDES DE INFORMACIÓN'!P118</f>
        <v>0</v>
      </c>
      <c r="V118" s="43">
        <v>0</v>
      </c>
      <c r="W118" s="16">
        <f>$W$117</f>
        <v>0</v>
      </c>
      <c r="X118" s="16">
        <f>'[1]SOLICITUDES DE INFORMACIÓN'!S118</f>
        <v>0</v>
      </c>
      <c r="Y118" s="16">
        <f>'[1]SOLICITUDES DE INFORMACIÓN'!T118</f>
        <v>0</v>
      </c>
      <c r="Z118" s="16">
        <f>'[1]SOLICITUDES DE INFORMACIÓN'!U118</f>
        <v>0</v>
      </c>
      <c r="AA118" s="16">
        <f>'[1]SOLICITUDES DE INFORMACIÓN'!V118</f>
        <v>0</v>
      </c>
      <c r="AB118" s="53"/>
      <c r="AC118" s="15">
        <f t="shared" si="19"/>
        <v>1</v>
      </c>
      <c r="AD118" s="16">
        <f>'[1]SOLICITUDES DE INFORMACIÓN'!Y118</f>
        <v>0</v>
      </c>
      <c r="AE118" s="16">
        <f>'[1]SOLICITUDES DE INFORMACIÓN'!Z118</f>
        <v>1</v>
      </c>
      <c r="AF118" s="16">
        <f>'[1]SOLICITUDES DE INFORMACIÓN'!AA118</f>
        <v>0</v>
      </c>
      <c r="AG118" s="16">
        <f>'[1]SOLICITUDES DE INFORMACIÓN'!AD118</f>
        <v>0</v>
      </c>
      <c r="AH118" s="16">
        <f>'[1]SOLICITUDES DE INFORMACIÓN'!AD118</f>
        <v>0</v>
      </c>
      <c r="AI118" s="16">
        <f>'[1]SOLICITUDES DE INFORMACIÓN'!AD118</f>
        <v>0</v>
      </c>
      <c r="AJ118" s="16">
        <f>'[1]SOLICITUDES DE INFORMACIÓN'!AE118</f>
        <v>0</v>
      </c>
      <c r="AK118" s="16">
        <f>'[1]SOLICITUDES DE INFORMACIÓN'!AF118</f>
        <v>0</v>
      </c>
      <c r="AL118" s="16">
        <f>'[1]SOLICITUDES DE INFORMACIÓN'!AG118</f>
        <v>0</v>
      </c>
      <c r="AM118" s="16">
        <f>'[1]SOLICITUDES DE INFORMACIÓN'!AH118</f>
        <v>0</v>
      </c>
      <c r="AN118" s="16">
        <f>'[1]SOLICITUDES DE INFORMACIÓN'!AI118</f>
        <v>1</v>
      </c>
      <c r="AO118" s="52">
        <f t="shared" si="20"/>
        <v>0</v>
      </c>
    </row>
    <row r="119" spans="1:41" ht="102">
      <c r="A119" s="13">
        <f>'[1]SOLICITUDES DE INFORMACIÓN'!B119</f>
        <v>98</v>
      </c>
      <c r="B119" s="79" t="str">
        <f>'[1]SOLICITUDES DE INFORMACIÓN'!C119</f>
        <v>Requiero información acerca de la denuncia que interpusimos en el Consejo de La Judicatura, contra el Lic. Julio César Valdez Reséndiz, Juez de Ejecución de Sentencias penales, de la región de Apatzingán. Con fecha de 08 de Noviembre del 2017, interpusimos la queja. Varios de mis compañeros viajamos desde nuestra ciudad Apatzingán a Morelia, para preguntar por el expediente, y éste sigue archivado, por causas que desconocemos, esta situación nos deja en total estado de indefensión. Que esta pasando con nuestra queja, nosotros somos Limoneros Unidos de Apatzingán S.A de C.V. y //////////, es nuestro presidente de Consejo de Administración. Expediente POSI-29/2017. Proceso penal 1/2017. La sanción impuesta fue a //////////.</v>
      </c>
      <c r="C119" s="61">
        <f t="shared" si="23"/>
        <v>1</v>
      </c>
      <c r="D119" s="61">
        <f t="shared" si="14"/>
        <v>1</v>
      </c>
      <c r="E119" s="61">
        <f>$E$118</f>
        <v>0</v>
      </c>
      <c r="F119" s="61">
        <f>$F$118</f>
        <v>0</v>
      </c>
      <c r="G119" s="48">
        <v>43222</v>
      </c>
      <c r="H119" s="90">
        <v>571818</v>
      </c>
      <c r="I119" s="43" t="str">
        <f>'[2]SI2017'!D115</f>
        <v>PNT</v>
      </c>
      <c r="J119" s="46">
        <f>'[1]SOLICITUDES DE INFORMACIÓN'!F119</f>
        <v>1</v>
      </c>
      <c r="K119" s="46">
        <f>'[1]SOLICITUDES DE INFORMACIÓN'!G119</f>
        <v>1</v>
      </c>
      <c r="L119" s="46" t="str">
        <f>$L$118</f>
        <v>No</v>
      </c>
      <c r="M119" s="14" t="s">
        <v>61</v>
      </c>
      <c r="N119" s="43">
        <v>8</v>
      </c>
      <c r="O119" s="43">
        <v>2</v>
      </c>
      <c r="P119" s="49">
        <f t="shared" si="18"/>
        <v>0</v>
      </c>
      <c r="Q119" s="63"/>
      <c r="R119" s="129"/>
      <c r="S119" s="15">
        <f>$S$116</f>
        <v>0</v>
      </c>
      <c r="T119" s="16">
        <v>1</v>
      </c>
      <c r="U119" s="16">
        <f>'[1]SOLICITUDES DE INFORMACIÓN'!P119</f>
        <v>0</v>
      </c>
      <c r="V119" s="43">
        <v>0</v>
      </c>
      <c r="W119" s="16">
        <f>'[1]SOLICITUDES DE INFORMACIÓN'!R119</f>
        <v>0</v>
      </c>
      <c r="X119" s="16">
        <f>'[1]SOLICITUDES DE INFORMACIÓN'!S119</f>
        <v>0</v>
      </c>
      <c r="Y119" s="16">
        <f>'[1]SOLICITUDES DE INFORMACIÓN'!T119</f>
        <v>0</v>
      </c>
      <c r="Z119" s="16">
        <f>'[1]SOLICITUDES DE INFORMACIÓN'!U119</f>
        <v>0</v>
      </c>
      <c r="AA119" s="16">
        <f>'[1]SOLICITUDES DE INFORMACIÓN'!V119</f>
        <v>0</v>
      </c>
      <c r="AB119" s="53"/>
      <c r="AC119" s="15">
        <f>AC115</f>
        <v>0</v>
      </c>
      <c r="AD119" s="16">
        <f>AD115</f>
        <v>1</v>
      </c>
      <c r="AE119" s="16">
        <f>'[1]SOLICITUDES DE INFORMACIÓN'!Z119</f>
        <v>0</v>
      </c>
      <c r="AF119" s="16">
        <f>'[1]SOLICITUDES DE INFORMACIÓN'!AA119</f>
        <v>1</v>
      </c>
      <c r="AG119" s="16">
        <f>'[1]SOLICITUDES DE INFORMACIÓN'!AD119</f>
        <v>0</v>
      </c>
      <c r="AH119" s="16">
        <f>'[1]SOLICITUDES DE INFORMACIÓN'!AD119</f>
        <v>0</v>
      </c>
      <c r="AI119" s="16">
        <f>'[1]SOLICITUDES DE INFORMACIÓN'!AD119</f>
        <v>0</v>
      </c>
      <c r="AJ119" s="16">
        <f>'[1]SOLICITUDES DE INFORMACIÓN'!AE119</f>
        <v>0</v>
      </c>
      <c r="AK119" s="16">
        <f>'[1]SOLICITUDES DE INFORMACIÓN'!AF119</f>
        <v>0</v>
      </c>
      <c r="AL119" s="16">
        <f>'[1]SOLICITUDES DE INFORMACIÓN'!AG119</f>
        <v>0</v>
      </c>
      <c r="AM119" s="16">
        <f>'[1]SOLICITUDES DE INFORMACIÓN'!AH119</f>
        <v>0</v>
      </c>
      <c r="AN119" s="16">
        <f>$AM$118</f>
        <v>0</v>
      </c>
      <c r="AO119" s="52">
        <f t="shared" si="20"/>
        <v>1</v>
      </c>
    </row>
    <row r="120" spans="1:41" ht="25.5">
      <c r="A120" s="13">
        <f>'[1]SOLICITUDES DE INFORMACIÓN'!B120</f>
        <v>99</v>
      </c>
      <c r="B120" s="79" t="str">
        <f>'[1]SOLICITUDES DE INFORMACIÓN'!C120</f>
        <v>De la manera mas atenta, solicito se me envié la versión publica de todos los autos de vinculación en el que se haya imputado un hecho delictivo a una persona moral.</v>
      </c>
      <c r="C120" s="61">
        <f t="shared" si="23"/>
        <v>1</v>
      </c>
      <c r="D120" s="61">
        <f t="shared" si="14"/>
        <v>0</v>
      </c>
      <c r="E120" s="61">
        <f t="shared" si="15"/>
        <v>0</v>
      </c>
      <c r="F120" s="61">
        <f t="shared" si="16"/>
        <v>0</v>
      </c>
      <c r="G120" s="48">
        <v>43224</v>
      </c>
      <c r="H120" s="89" t="s">
        <v>73</v>
      </c>
      <c r="I120" s="43" t="str">
        <f>'[2]SI2017'!D116</f>
        <v>PNT</v>
      </c>
      <c r="J120" s="46">
        <f>'[1]SOLICITUDES DE INFORMACIÓN'!F120</f>
        <v>1</v>
      </c>
      <c r="K120" s="46">
        <f>'[1]SOLICITUDES DE INFORMACIÓN'!G120</f>
        <v>1</v>
      </c>
      <c r="L120" s="87">
        <f aca="true" t="shared" si="24" ref="L120:L149">F120</f>
        <v>0</v>
      </c>
      <c r="M120" s="14" t="s">
        <v>61</v>
      </c>
      <c r="N120" s="43">
        <v>6</v>
      </c>
      <c r="O120" s="43">
        <v>1</v>
      </c>
      <c r="P120" s="49">
        <f t="shared" si="18"/>
        <v>0</v>
      </c>
      <c r="Q120" s="63"/>
      <c r="R120" s="129"/>
      <c r="S120" s="15">
        <f>'[1]SOLICITUDES DE INFORMACIÓN'!G120</f>
        <v>1</v>
      </c>
      <c r="T120" s="16">
        <f>'[1]SOLICITUDES DE INFORMACIÓN'!O120</f>
        <v>0</v>
      </c>
      <c r="U120" s="16">
        <f>'[1]SOLICITUDES DE INFORMACIÓN'!P120</f>
        <v>0</v>
      </c>
      <c r="V120" s="43">
        <v>0</v>
      </c>
      <c r="W120" s="16">
        <f>'[1]SOLICITUDES DE INFORMACIÓN'!R120</f>
        <v>0</v>
      </c>
      <c r="X120" s="16">
        <f>'[1]SOLICITUDES DE INFORMACIÓN'!S120</f>
        <v>0</v>
      </c>
      <c r="Y120" s="16">
        <f>'[1]SOLICITUDES DE INFORMACIÓN'!T120</f>
        <v>0</v>
      </c>
      <c r="Z120" s="16">
        <f>'[1]SOLICITUDES DE INFORMACIÓN'!U120</f>
        <v>0</v>
      </c>
      <c r="AA120" s="16">
        <f>'[1]SOLICITUDES DE INFORMACIÓN'!V120</f>
        <v>0</v>
      </c>
      <c r="AB120" s="53"/>
      <c r="AC120" s="15">
        <f t="shared" si="19"/>
        <v>1</v>
      </c>
      <c r="AD120" s="16">
        <f>'[1]SOLICITUDES DE INFORMACIÓN'!Y120</f>
        <v>0</v>
      </c>
      <c r="AE120" s="16">
        <f>'[1]SOLICITUDES DE INFORMACIÓN'!Z120</f>
        <v>1</v>
      </c>
      <c r="AF120" s="16">
        <f>'[1]SOLICITUDES DE INFORMACIÓN'!AA120</f>
        <v>0</v>
      </c>
      <c r="AG120" s="16">
        <f>'[1]SOLICITUDES DE INFORMACIÓN'!AD120</f>
        <v>0</v>
      </c>
      <c r="AH120" s="16">
        <f>'[1]SOLICITUDES DE INFORMACIÓN'!AD120</f>
        <v>0</v>
      </c>
      <c r="AI120" s="16">
        <f>'[1]SOLICITUDES DE INFORMACIÓN'!AD120</f>
        <v>0</v>
      </c>
      <c r="AJ120" s="16">
        <f>'[1]SOLICITUDES DE INFORMACIÓN'!AE120</f>
        <v>0</v>
      </c>
      <c r="AK120" s="16">
        <f>'[1]SOLICITUDES DE INFORMACIÓN'!AF120</f>
        <v>0</v>
      </c>
      <c r="AL120" s="16">
        <f>'[1]SOLICITUDES DE INFORMACIÓN'!AG120</f>
        <v>0</v>
      </c>
      <c r="AM120" s="16">
        <f>'[1]SOLICITUDES DE INFORMACIÓN'!AH120</f>
        <v>0</v>
      </c>
      <c r="AN120" s="16">
        <f>'[1]SOLICITUDES DE INFORMACIÓN'!AI120</f>
        <v>1</v>
      </c>
      <c r="AO120" s="52">
        <f t="shared" si="20"/>
        <v>0</v>
      </c>
    </row>
    <row r="121" spans="1:41" ht="63.75">
      <c r="A121" s="13">
        <f>'[1]SOLICITUDES DE INFORMACIÓN'!B121</f>
        <v>100</v>
      </c>
      <c r="B121" s="79" t="str">
        <f>'[1]SOLICITUDES DE INFORMACIÓN'!C121</f>
        <v>1.¿Cuántas sentencias (de todas las materias) causaron estado en el 2017? 2. ¿Cuántas sentencias (de todas las materias) que causaron estado en el 2017 fueron consideradas de interés público por el Poder Judicial del Estado? 3. ¿Cuántas sentencias (de todas las materias) que causaron estado en 2017 fueron publicadas por el Poder Judicial del Estado en su portal de transparencia? 4. ¿Qué acciones ha implementado el Poder Judicial del Estado para difundir entre la sociedad las sentencias que ha emitido?</v>
      </c>
      <c r="C121" s="61">
        <f t="shared" si="23"/>
        <v>1</v>
      </c>
      <c r="D121" s="61">
        <f t="shared" si="14"/>
        <v>0</v>
      </c>
      <c r="E121" s="61">
        <f t="shared" si="15"/>
        <v>0</v>
      </c>
      <c r="F121" s="61">
        <f t="shared" si="16"/>
        <v>0</v>
      </c>
      <c r="G121" s="48">
        <v>43227</v>
      </c>
      <c r="H121" s="89" t="s">
        <v>74</v>
      </c>
      <c r="I121" s="43" t="str">
        <f>'[2]SI2017'!D117</f>
        <v>PNT</v>
      </c>
      <c r="J121" s="46">
        <f>'[1]SOLICITUDES DE INFORMACIÓN'!F121</f>
        <v>1</v>
      </c>
      <c r="K121" s="46">
        <f>'[1]SOLICITUDES DE INFORMACIÓN'!G121</f>
        <v>1</v>
      </c>
      <c r="L121" s="87">
        <f t="shared" si="24"/>
        <v>0</v>
      </c>
      <c r="M121" s="14" t="s">
        <v>61</v>
      </c>
      <c r="N121" s="43">
        <v>11</v>
      </c>
      <c r="O121" s="43">
        <v>3</v>
      </c>
      <c r="P121" s="49">
        <f t="shared" si="18"/>
        <v>0</v>
      </c>
      <c r="Q121" s="63"/>
      <c r="R121" s="129"/>
      <c r="S121" s="15">
        <f>'[1]SOLICITUDES DE INFORMACIÓN'!G121</f>
        <v>1</v>
      </c>
      <c r="T121" s="16">
        <f>'[1]SOLICITUDES DE INFORMACIÓN'!O121</f>
        <v>0</v>
      </c>
      <c r="U121" s="16">
        <f>'[1]SOLICITUDES DE INFORMACIÓN'!P121</f>
        <v>0</v>
      </c>
      <c r="V121" s="43">
        <v>0</v>
      </c>
      <c r="W121" s="16">
        <f>'[1]SOLICITUDES DE INFORMACIÓN'!R121</f>
        <v>0</v>
      </c>
      <c r="X121" s="16">
        <f>'[1]SOLICITUDES DE INFORMACIÓN'!S121</f>
        <v>0</v>
      </c>
      <c r="Y121" s="16">
        <f>'[1]SOLICITUDES DE INFORMACIÓN'!T121</f>
        <v>0</v>
      </c>
      <c r="Z121" s="16">
        <f>'[1]SOLICITUDES DE INFORMACIÓN'!U121</f>
        <v>0</v>
      </c>
      <c r="AA121" s="16">
        <f>'[1]SOLICITUDES DE INFORMACIÓN'!V121</f>
        <v>0</v>
      </c>
      <c r="AB121" s="53"/>
      <c r="AC121" s="15">
        <f t="shared" si="19"/>
        <v>1</v>
      </c>
      <c r="AD121" s="16">
        <f>'[1]SOLICITUDES DE INFORMACIÓN'!Y121</f>
        <v>0</v>
      </c>
      <c r="AE121" s="16">
        <f>'[1]SOLICITUDES DE INFORMACIÓN'!Z121</f>
        <v>1</v>
      </c>
      <c r="AF121" s="16">
        <f>'[1]SOLICITUDES DE INFORMACIÓN'!AA121</f>
        <v>0</v>
      </c>
      <c r="AG121" s="16">
        <f>'[1]SOLICITUDES DE INFORMACIÓN'!AD121</f>
        <v>0</v>
      </c>
      <c r="AH121" s="16">
        <f>'[1]SOLICITUDES DE INFORMACIÓN'!AD121</f>
        <v>0</v>
      </c>
      <c r="AI121" s="16">
        <f>'[1]SOLICITUDES DE INFORMACIÓN'!AD121</f>
        <v>0</v>
      </c>
      <c r="AJ121" s="16">
        <f>'[1]SOLICITUDES DE INFORMACIÓN'!AE121</f>
        <v>0</v>
      </c>
      <c r="AK121" s="16">
        <f>'[1]SOLICITUDES DE INFORMACIÓN'!AF121</f>
        <v>0</v>
      </c>
      <c r="AL121" s="16">
        <f>'[1]SOLICITUDES DE INFORMACIÓN'!AG121</f>
        <v>0</v>
      </c>
      <c r="AM121" s="16">
        <f>'[1]SOLICITUDES DE INFORMACIÓN'!AH121</f>
        <v>0</v>
      </c>
      <c r="AN121" s="16">
        <f>'[1]SOLICITUDES DE INFORMACIÓN'!AI121</f>
        <v>1</v>
      </c>
      <c r="AO121" s="52">
        <f t="shared" si="20"/>
        <v>0</v>
      </c>
    </row>
    <row r="122" spans="1:41" ht="63.75">
      <c r="A122" s="13">
        <f>'[1]SOLICITUDES DE INFORMACIÓN'!B122</f>
        <v>101</v>
      </c>
      <c r="B122" s="79" t="str">
        <f>'[1]SOLICITUDES DE INFORMACIÓN'!C122</f>
        <v>1. Se solicita documento emitido por el Poder Judicial del Estado donde determina qué sentencias deberán considerarse de interés público, para efecto del cumplimiento de sus obligaciones de transparencia. 2. ¿Cuáles son las sentencias que el Poder Judicial del Estado considera como sentencias de interés público? (Especificar materia, tema o tipo de asunto de las sentencias que el Poder Judicial considera de interés público).</v>
      </c>
      <c r="C122" s="61">
        <f aca="true" t="shared" si="25" ref="C122:C131">C22</f>
        <v>1</v>
      </c>
      <c r="D122" s="61">
        <f t="shared" si="14"/>
        <v>0</v>
      </c>
      <c r="E122" s="61">
        <f>$D$153</f>
        <v>0</v>
      </c>
      <c r="F122" s="61">
        <f>$D$153</f>
        <v>0</v>
      </c>
      <c r="G122" s="48">
        <v>43224</v>
      </c>
      <c r="H122" s="89" t="s">
        <v>75</v>
      </c>
      <c r="I122" s="43" t="s">
        <v>102</v>
      </c>
      <c r="J122" s="46">
        <f>'[1]SOLICITUDES DE INFORMACIÓN'!F122</f>
        <v>1</v>
      </c>
      <c r="K122" s="46">
        <f>'[1]SOLICITUDES DE INFORMACIÓN'!G122</f>
        <v>1</v>
      </c>
      <c r="L122" s="46" t="str">
        <f>$L$60</f>
        <v>No</v>
      </c>
      <c r="M122" s="14" t="s">
        <v>61</v>
      </c>
      <c r="N122" s="43">
        <v>6</v>
      </c>
      <c r="O122" s="43">
        <v>1</v>
      </c>
      <c r="P122" s="49">
        <f t="shared" si="18"/>
        <v>0</v>
      </c>
      <c r="Q122" s="63"/>
      <c r="R122" s="129"/>
      <c r="S122" s="15">
        <f>'[1]SOLICITUDES DE INFORMACIÓN'!G122</f>
        <v>1</v>
      </c>
      <c r="T122" s="16">
        <f>$T$121</f>
        <v>0</v>
      </c>
      <c r="U122" s="16">
        <f>'[1]SOLICITUDES DE INFORMACIÓN'!P122</f>
        <v>0</v>
      </c>
      <c r="V122" s="43">
        <v>0</v>
      </c>
      <c r="W122" s="16">
        <f>'[1]SOLICITUDES DE INFORMACIÓN'!R122</f>
        <v>0</v>
      </c>
      <c r="X122" s="16">
        <f>'[1]SOLICITUDES DE INFORMACIÓN'!S122</f>
        <v>0</v>
      </c>
      <c r="Y122" s="16">
        <f>'[1]SOLICITUDES DE INFORMACIÓN'!T122</f>
        <v>0</v>
      </c>
      <c r="Z122" s="16">
        <f>'[1]SOLICITUDES DE INFORMACIÓN'!U122</f>
        <v>0</v>
      </c>
      <c r="AA122" s="16">
        <f>'[1]SOLICITUDES DE INFORMACIÓN'!V122</f>
        <v>0</v>
      </c>
      <c r="AB122" s="53"/>
      <c r="AC122" s="15">
        <f t="shared" si="19"/>
        <v>1</v>
      </c>
      <c r="AD122" s="16">
        <f>'[1]SOLICITUDES DE INFORMACIÓN'!Y122</f>
        <v>0</v>
      </c>
      <c r="AE122" s="16">
        <f>'[1]SOLICITUDES DE INFORMACIÓN'!Z122</f>
        <v>1</v>
      </c>
      <c r="AF122" s="16">
        <f>'[1]SOLICITUDES DE INFORMACIÓN'!AA122</f>
        <v>0</v>
      </c>
      <c r="AG122" s="16">
        <f>'[1]SOLICITUDES DE INFORMACIÓN'!AD122</f>
        <v>0</v>
      </c>
      <c r="AH122" s="16">
        <f>'[1]SOLICITUDES DE INFORMACIÓN'!AD122</f>
        <v>0</v>
      </c>
      <c r="AI122" s="16">
        <f>'[1]SOLICITUDES DE INFORMACIÓN'!AD122</f>
        <v>0</v>
      </c>
      <c r="AJ122" s="16">
        <f>'[1]SOLICITUDES DE INFORMACIÓN'!AE122</f>
        <v>0</v>
      </c>
      <c r="AK122" s="16">
        <f>'[1]SOLICITUDES DE INFORMACIÓN'!AF122</f>
        <v>0</v>
      </c>
      <c r="AL122" s="16">
        <f>'[1]SOLICITUDES DE INFORMACIÓN'!AG122</f>
        <v>0</v>
      </c>
      <c r="AM122" s="16">
        <f>'[1]SOLICITUDES DE INFORMACIÓN'!AH122</f>
        <v>0</v>
      </c>
      <c r="AN122" s="16">
        <f>'[1]SOLICITUDES DE INFORMACIÓN'!AI122</f>
        <v>1</v>
      </c>
      <c r="AO122" s="52">
        <f t="shared" si="20"/>
        <v>0</v>
      </c>
    </row>
    <row r="123" spans="1:41" ht="63.75">
      <c r="A123" s="13">
        <f>'[1]SOLICITUDES DE INFORMACIÓN'!B123</f>
        <v>102</v>
      </c>
      <c r="B123" s="79" t="str">
        <f>'[1]SOLICITUDES DE INFORMACIÓN'!C123</f>
        <v>En atención al artículo 56 de la Ley General de Transparencia y Acceso a la información 1. ¿Cuenta el Poder Judicial del Estado con una política institucional de transparencia pro activa? Si la respuesta es afirmativa, especifique los OBJETIVOS Y ACTIVIDADES que se desarrollan en el marco de la política de pro actividad. 2. ¿Cuenta con una política institucional de transparencia proactiva en materia de publicación de sentencias y/o resoluciones judiciales? En caso afirmativo, se solicita el documento que contenga dicha política.</v>
      </c>
      <c r="C123" s="61">
        <f t="shared" si="25"/>
        <v>1</v>
      </c>
      <c r="D123" s="61">
        <f t="shared" si="14"/>
        <v>0</v>
      </c>
      <c r="E123" s="61">
        <f t="shared" si="15"/>
        <v>0</v>
      </c>
      <c r="F123" s="61">
        <f t="shared" si="16"/>
        <v>0</v>
      </c>
      <c r="G123" s="48">
        <v>43224</v>
      </c>
      <c r="H123" s="89">
        <v>580218</v>
      </c>
      <c r="I123" s="43" t="str">
        <f>'[2]SI2017'!D119</f>
        <v>PNT</v>
      </c>
      <c r="J123" s="46">
        <f>'[1]SOLICITUDES DE INFORMACIÓN'!F123</f>
        <v>1</v>
      </c>
      <c r="K123" s="46">
        <f>'[1]SOLICITUDES DE INFORMACIÓN'!G123</f>
        <v>1</v>
      </c>
      <c r="L123" s="46">
        <f t="shared" si="24"/>
        <v>0</v>
      </c>
      <c r="M123" s="14" t="s">
        <v>61</v>
      </c>
      <c r="N123" s="43">
        <v>7</v>
      </c>
      <c r="O123" s="43">
        <v>1</v>
      </c>
      <c r="P123" s="49">
        <f t="shared" si="18"/>
        <v>0</v>
      </c>
      <c r="Q123" s="63"/>
      <c r="R123" s="129"/>
      <c r="S123" s="15">
        <f>'[1]SOLICITUDES DE INFORMACIÓN'!G123</f>
        <v>1</v>
      </c>
      <c r="T123" s="16">
        <f>'[1]SOLICITUDES DE INFORMACIÓN'!O123</f>
        <v>0</v>
      </c>
      <c r="U123" s="16">
        <f>'[1]SOLICITUDES DE INFORMACIÓN'!P123</f>
        <v>0</v>
      </c>
      <c r="V123" s="43">
        <v>0</v>
      </c>
      <c r="W123" s="16">
        <f>'[1]SOLICITUDES DE INFORMACIÓN'!R123</f>
        <v>0</v>
      </c>
      <c r="X123" s="16">
        <f>'[1]SOLICITUDES DE INFORMACIÓN'!S123</f>
        <v>0</v>
      </c>
      <c r="Y123" s="16">
        <f>'[1]SOLICITUDES DE INFORMACIÓN'!T123</f>
        <v>0</v>
      </c>
      <c r="Z123" s="16">
        <f>'[1]SOLICITUDES DE INFORMACIÓN'!U123</f>
        <v>0</v>
      </c>
      <c r="AA123" s="16">
        <f>'[1]SOLICITUDES DE INFORMACIÓN'!V123</f>
        <v>0</v>
      </c>
      <c r="AB123" s="53"/>
      <c r="AC123" s="15">
        <f t="shared" si="19"/>
        <v>1</v>
      </c>
      <c r="AD123" s="16">
        <f>'[1]SOLICITUDES DE INFORMACIÓN'!Y123</f>
        <v>0</v>
      </c>
      <c r="AE123" s="16">
        <f>'[1]SOLICITUDES DE INFORMACIÓN'!Z123</f>
        <v>1</v>
      </c>
      <c r="AF123" s="16">
        <f>'[1]SOLICITUDES DE INFORMACIÓN'!AA123</f>
        <v>0</v>
      </c>
      <c r="AG123" s="16">
        <f>'[1]SOLICITUDES DE INFORMACIÓN'!AD123</f>
        <v>0</v>
      </c>
      <c r="AH123" s="16">
        <f>'[1]SOLICITUDES DE INFORMACIÓN'!AD123</f>
        <v>0</v>
      </c>
      <c r="AI123" s="16">
        <f>'[1]SOLICITUDES DE INFORMACIÓN'!AD123</f>
        <v>0</v>
      </c>
      <c r="AJ123" s="16">
        <f>'[1]SOLICITUDES DE INFORMACIÓN'!AE123</f>
        <v>0</v>
      </c>
      <c r="AK123" s="16">
        <f>'[1]SOLICITUDES DE INFORMACIÓN'!AF123</f>
        <v>0</v>
      </c>
      <c r="AL123" s="16">
        <f>'[1]SOLICITUDES DE INFORMACIÓN'!AG123</f>
        <v>0</v>
      </c>
      <c r="AM123" s="16">
        <f>'[1]SOLICITUDES DE INFORMACIÓN'!AH123</f>
        <v>0</v>
      </c>
      <c r="AN123" s="16">
        <f>'[1]SOLICITUDES DE INFORMACIÓN'!AI123</f>
        <v>1</v>
      </c>
      <c r="AO123" s="52">
        <f t="shared" si="20"/>
        <v>0</v>
      </c>
    </row>
    <row r="124" spans="1:41" ht="102">
      <c r="A124" s="13">
        <f>'[1]SOLICITUDES DE INFORMACIÓN'!B124</f>
        <v>103</v>
      </c>
      <c r="B124" s="79" t="str">
        <f>'[1]SOLICITUDES DE INFORMACIÓN'!C124</f>
        <v>En el marco de sus obligaciones de transparencia en la publicación de sentencias: 1. ¿qué acciones ha implementado el Poder Judicial del Estado para garantizar que la población la población analfabeta puedan acceder a la información contenida en las sentencias emitidas por el Poder Judicial del Estado? 2. ¿qué acciones ha implementado el Poder Judicial del Estado para garantizar que la población con discapacidad visual y población con discapacidad intelectual puedan acceder a la información contenida en las sentencias emitidas por el Poder Judicial del Estado? 3. ¿qué acciones ha implementado el Poder Judicial del Estado para garantizar que la población que habla una lengua indígena puedan acceder a la información contenida en las sentencias emitidas por el Poder Judicial del Estado?</v>
      </c>
      <c r="C124" s="61">
        <f t="shared" si="25"/>
        <v>1</v>
      </c>
      <c r="D124" s="61">
        <f t="shared" si="14"/>
        <v>0</v>
      </c>
      <c r="E124" s="61">
        <f t="shared" si="15"/>
        <v>0</v>
      </c>
      <c r="F124" s="61">
        <f t="shared" si="16"/>
        <v>0</v>
      </c>
      <c r="G124" s="48">
        <v>43227</v>
      </c>
      <c r="H124" s="89">
        <v>598118</v>
      </c>
      <c r="I124" s="43" t="str">
        <f>'[2]SI2017'!D120</f>
        <v>PNT</v>
      </c>
      <c r="J124" s="46">
        <f>'[1]SOLICITUDES DE INFORMACIÓN'!F124</f>
        <v>1</v>
      </c>
      <c r="K124" s="46">
        <f>'[1]SOLICITUDES DE INFORMACIÓN'!G124</f>
        <v>1</v>
      </c>
      <c r="L124" s="46">
        <f t="shared" si="24"/>
        <v>0</v>
      </c>
      <c r="M124" s="14" t="s">
        <v>61</v>
      </c>
      <c r="N124" s="43">
        <v>5</v>
      </c>
      <c r="O124" s="43">
        <v>1</v>
      </c>
      <c r="P124" s="49">
        <f t="shared" si="18"/>
        <v>0</v>
      </c>
      <c r="Q124" s="63"/>
      <c r="R124" s="129"/>
      <c r="S124" s="15">
        <f>'[1]SOLICITUDES DE INFORMACIÓN'!G124</f>
        <v>1</v>
      </c>
      <c r="T124" s="16">
        <f>'[1]SOLICITUDES DE INFORMACIÓN'!O124</f>
        <v>0</v>
      </c>
      <c r="U124" s="16">
        <f>'[1]SOLICITUDES DE INFORMACIÓN'!P124</f>
        <v>0</v>
      </c>
      <c r="V124" s="43">
        <v>0</v>
      </c>
      <c r="W124" s="16">
        <f>'[1]SOLICITUDES DE INFORMACIÓN'!R124</f>
        <v>0</v>
      </c>
      <c r="X124" s="16">
        <f>'[1]SOLICITUDES DE INFORMACIÓN'!S124</f>
        <v>0</v>
      </c>
      <c r="Y124" s="16">
        <f>'[1]SOLICITUDES DE INFORMACIÓN'!T124</f>
        <v>0</v>
      </c>
      <c r="Z124" s="16">
        <f>'[1]SOLICITUDES DE INFORMACIÓN'!U124</f>
        <v>0</v>
      </c>
      <c r="AA124" s="16">
        <f>'[1]SOLICITUDES DE INFORMACIÓN'!V124</f>
        <v>0</v>
      </c>
      <c r="AB124" s="53"/>
      <c r="AC124" s="15">
        <f t="shared" si="19"/>
        <v>1</v>
      </c>
      <c r="AD124" s="16">
        <f>'[1]SOLICITUDES DE INFORMACIÓN'!Y124</f>
        <v>0</v>
      </c>
      <c r="AE124" s="16">
        <f>'[1]SOLICITUDES DE INFORMACIÓN'!Z124</f>
        <v>1</v>
      </c>
      <c r="AF124" s="16">
        <f>'[1]SOLICITUDES DE INFORMACIÓN'!AA124</f>
        <v>0</v>
      </c>
      <c r="AG124" s="16">
        <f>'[1]SOLICITUDES DE INFORMACIÓN'!AD124</f>
        <v>0</v>
      </c>
      <c r="AH124" s="16">
        <f>'[1]SOLICITUDES DE INFORMACIÓN'!AD124</f>
        <v>0</v>
      </c>
      <c r="AI124" s="16">
        <f>'[1]SOLICITUDES DE INFORMACIÓN'!AD124</f>
        <v>0</v>
      </c>
      <c r="AJ124" s="16">
        <f>'[1]SOLICITUDES DE INFORMACIÓN'!AE124</f>
        <v>0</v>
      </c>
      <c r="AK124" s="16">
        <f>'[1]SOLICITUDES DE INFORMACIÓN'!AF124</f>
        <v>0</v>
      </c>
      <c r="AL124" s="16">
        <f>'[1]SOLICITUDES DE INFORMACIÓN'!AG124</f>
        <v>0</v>
      </c>
      <c r="AM124" s="16">
        <f>'[1]SOLICITUDES DE INFORMACIÓN'!AH124</f>
        <v>0</v>
      </c>
      <c r="AN124" s="16">
        <f>'[1]SOLICITUDES DE INFORMACIÓN'!AI124</f>
        <v>1</v>
      </c>
      <c r="AO124" s="52">
        <f t="shared" si="20"/>
        <v>0</v>
      </c>
    </row>
    <row r="125" spans="1:41" ht="38.25">
      <c r="A125" s="13">
        <f>'[1]SOLICITUDES DE INFORMACIÓN'!B125</f>
        <v>104</v>
      </c>
      <c r="B125" s="79" t="str">
        <f>'[1]SOLICITUDES DE INFORMACIÓN'!C125</f>
        <v>Si dentro de sus facultades se encuentra la de auxiliar a la administración de justicia de cualquier entidad en cuanto a la rendición de peritajes en materia en Cirugía Plástica, Estética y Reconstructiva, es decir si en auxilio de algún Tribunal puede designar perito en materia de cirugía estética, plástica y reconstructiva.</v>
      </c>
      <c r="C125" s="61">
        <f t="shared" si="25"/>
        <v>1</v>
      </c>
      <c r="D125" s="61">
        <f t="shared" si="14"/>
        <v>0</v>
      </c>
      <c r="E125" s="61">
        <f t="shared" si="15"/>
        <v>0</v>
      </c>
      <c r="F125" s="61">
        <f t="shared" si="16"/>
        <v>0</v>
      </c>
      <c r="G125" s="48">
        <v>43227</v>
      </c>
      <c r="H125" s="89" t="s">
        <v>76</v>
      </c>
      <c r="I125" s="43" t="str">
        <f>'[2]SI2017'!D121</f>
        <v>PNT</v>
      </c>
      <c r="J125" s="46">
        <f>'[1]SOLICITUDES DE INFORMACIÓN'!F125</f>
        <v>1</v>
      </c>
      <c r="K125" s="46">
        <f>'[1]SOLICITUDES DE INFORMACIÓN'!G125</f>
        <v>1</v>
      </c>
      <c r="L125" s="88">
        <f t="shared" si="24"/>
        <v>0</v>
      </c>
      <c r="M125" s="14" t="s">
        <v>61</v>
      </c>
      <c r="N125" s="43">
        <v>5</v>
      </c>
      <c r="O125" s="43">
        <v>2</v>
      </c>
      <c r="P125" s="49">
        <f t="shared" si="18"/>
        <v>0</v>
      </c>
      <c r="Q125" s="63"/>
      <c r="R125" s="129"/>
      <c r="S125" s="15">
        <f>'[1]SOLICITUDES DE INFORMACIÓN'!G125</f>
        <v>1</v>
      </c>
      <c r="T125" s="16">
        <f>'[1]SOLICITUDES DE INFORMACIÓN'!O125</f>
        <v>0</v>
      </c>
      <c r="U125" s="16">
        <f>'[1]SOLICITUDES DE INFORMACIÓN'!P125</f>
        <v>0</v>
      </c>
      <c r="V125" s="43">
        <v>0</v>
      </c>
      <c r="W125" s="16">
        <f>'[1]SOLICITUDES DE INFORMACIÓN'!R125</f>
        <v>0</v>
      </c>
      <c r="X125" s="16">
        <f>'[1]SOLICITUDES DE INFORMACIÓN'!S125</f>
        <v>0</v>
      </c>
      <c r="Y125" s="16">
        <f>'[1]SOLICITUDES DE INFORMACIÓN'!T125</f>
        <v>0</v>
      </c>
      <c r="Z125" s="16">
        <f>'[1]SOLICITUDES DE INFORMACIÓN'!U125</f>
        <v>0</v>
      </c>
      <c r="AA125" s="16">
        <f>'[1]SOLICITUDES DE INFORMACIÓN'!V125</f>
        <v>0</v>
      </c>
      <c r="AB125" s="53"/>
      <c r="AC125" s="15">
        <f t="shared" si="19"/>
        <v>1</v>
      </c>
      <c r="AD125" s="16">
        <f>'[1]SOLICITUDES DE INFORMACIÓN'!Y125</f>
        <v>0</v>
      </c>
      <c r="AE125" s="16">
        <f>'[1]SOLICITUDES DE INFORMACIÓN'!Z125</f>
        <v>1</v>
      </c>
      <c r="AF125" s="16">
        <f>'[1]SOLICITUDES DE INFORMACIÓN'!AA125</f>
        <v>0</v>
      </c>
      <c r="AG125" s="16">
        <f>'[1]SOLICITUDES DE INFORMACIÓN'!AD125</f>
        <v>0</v>
      </c>
      <c r="AH125" s="16">
        <f>'[1]SOLICITUDES DE INFORMACIÓN'!AD125</f>
        <v>0</v>
      </c>
      <c r="AI125" s="16">
        <f>'[1]SOLICITUDES DE INFORMACIÓN'!AD125</f>
        <v>0</v>
      </c>
      <c r="AJ125" s="16">
        <f>'[1]SOLICITUDES DE INFORMACIÓN'!AE125</f>
        <v>0</v>
      </c>
      <c r="AK125" s="16">
        <f>'[1]SOLICITUDES DE INFORMACIÓN'!AF125</f>
        <v>0</v>
      </c>
      <c r="AL125" s="16">
        <f>'[1]SOLICITUDES DE INFORMACIÓN'!AG125</f>
        <v>0</v>
      </c>
      <c r="AM125" s="16">
        <f>AM108</f>
        <v>1</v>
      </c>
      <c r="AN125" s="16">
        <f>AN108</f>
        <v>0</v>
      </c>
      <c r="AO125" s="52">
        <f t="shared" si="20"/>
        <v>0</v>
      </c>
    </row>
    <row r="126" spans="1:41" ht="76.5">
      <c r="A126" s="13">
        <f>'[1]SOLICITUDES DE INFORMACIÓN'!B126</f>
        <v>105</v>
      </c>
      <c r="B126" s="79" t="str">
        <f>'[1]SOLICITUDES DE INFORMACIÓN'!C126</f>
        <v>1.Número de juicios penales del 2012 hasta la fecha por la comisión del delito de peligro de contagio (artículo 155 del Código Penal del Estado de Michoacán). Desagregar la información por: 1. Año; 2. Número de juicios; 3. Sexo del inculpado; 4. Sanción impuesta.2. Número de sentencias condenatorias de 2012 hasta la fecha que imponen una sanción privativa de la libertad por la comisión del delito de peligro de contagio (artículo 155 del Código Penal del Estado de Michoacán). Desagregar la información por: 1. Año; 2. Número de sentencias condenatorias; 3. Sexo del inculpado; 4. Duración de la pena privativa de la libertad.</v>
      </c>
      <c r="C126" s="61">
        <f t="shared" si="25"/>
        <v>1</v>
      </c>
      <c r="D126" s="61">
        <f t="shared" si="14"/>
        <v>0</v>
      </c>
      <c r="E126" s="61">
        <f t="shared" si="15"/>
        <v>0</v>
      </c>
      <c r="F126" s="61">
        <f t="shared" si="16"/>
        <v>0</v>
      </c>
      <c r="G126" s="48">
        <v>43229</v>
      </c>
      <c r="H126" s="89">
        <v>614218</v>
      </c>
      <c r="I126" s="43" t="str">
        <f>'[2]SI2017'!D122</f>
        <v>PNT</v>
      </c>
      <c r="J126" s="46">
        <f>'[1]SOLICITUDES DE INFORMACIÓN'!F126</f>
        <v>1</v>
      </c>
      <c r="K126" s="46">
        <f>'[1]SOLICITUDES DE INFORMACIÓN'!G126</f>
        <v>1</v>
      </c>
      <c r="L126" s="46">
        <f t="shared" si="24"/>
        <v>0</v>
      </c>
      <c r="M126" s="14" t="s">
        <v>61</v>
      </c>
      <c r="N126" s="43">
        <v>4</v>
      </c>
      <c r="O126" s="43">
        <v>2</v>
      </c>
      <c r="P126" s="49">
        <f t="shared" si="18"/>
        <v>0</v>
      </c>
      <c r="Q126" s="63"/>
      <c r="R126" s="129"/>
      <c r="S126" s="15">
        <f>'[1]SOLICITUDES DE INFORMACIÓN'!G126</f>
        <v>1</v>
      </c>
      <c r="T126" s="16">
        <f>'[1]SOLICITUDES DE INFORMACIÓN'!O126</f>
        <v>0</v>
      </c>
      <c r="U126" s="16">
        <f>'[1]SOLICITUDES DE INFORMACIÓN'!P126</f>
        <v>0</v>
      </c>
      <c r="V126" s="43">
        <v>0</v>
      </c>
      <c r="W126" s="16">
        <f>'[1]SOLICITUDES DE INFORMACIÓN'!R126</f>
        <v>0</v>
      </c>
      <c r="X126" s="16">
        <f>'[1]SOLICITUDES DE INFORMACIÓN'!S126</f>
        <v>0</v>
      </c>
      <c r="Y126" s="16">
        <f>'[1]SOLICITUDES DE INFORMACIÓN'!T126</f>
        <v>0</v>
      </c>
      <c r="Z126" s="16">
        <f>'[1]SOLICITUDES DE INFORMACIÓN'!U126</f>
        <v>0</v>
      </c>
      <c r="AA126" s="16">
        <f>'[1]SOLICITUDES DE INFORMACIÓN'!V126</f>
        <v>0</v>
      </c>
      <c r="AB126" s="53"/>
      <c r="AC126" s="15">
        <f t="shared" si="19"/>
        <v>1</v>
      </c>
      <c r="AD126" s="16">
        <f>'[1]SOLICITUDES DE INFORMACIÓN'!Y126</f>
        <v>0</v>
      </c>
      <c r="AE126" s="16">
        <f>'[1]SOLICITUDES DE INFORMACIÓN'!Z126</f>
        <v>1</v>
      </c>
      <c r="AF126" s="16">
        <f>'[1]SOLICITUDES DE INFORMACIÓN'!AA126</f>
        <v>0</v>
      </c>
      <c r="AG126" s="16">
        <f>'[1]SOLICITUDES DE INFORMACIÓN'!AD126</f>
        <v>0</v>
      </c>
      <c r="AH126" s="16">
        <f>'[1]SOLICITUDES DE INFORMACIÓN'!AD126</f>
        <v>0</v>
      </c>
      <c r="AI126" s="16">
        <f>'[1]SOLICITUDES DE INFORMACIÓN'!AD126</f>
        <v>0</v>
      </c>
      <c r="AJ126" s="16">
        <f>'[1]SOLICITUDES DE INFORMACIÓN'!AE126</f>
        <v>0</v>
      </c>
      <c r="AK126" s="16">
        <f>'[1]SOLICITUDES DE INFORMACIÓN'!AF126</f>
        <v>0</v>
      </c>
      <c r="AL126" s="16">
        <f>'[1]SOLICITUDES DE INFORMACIÓN'!AG126</f>
        <v>0</v>
      </c>
      <c r="AM126" s="16">
        <f>'[1]SOLICITUDES DE INFORMACIÓN'!AH126</f>
        <v>0</v>
      </c>
      <c r="AN126" s="16">
        <f>'[1]SOLICITUDES DE INFORMACIÓN'!AI126</f>
        <v>1</v>
      </c>
      <c r="AO126" s="52">
        <f t="shared" si="20"/>
        <v>0</v>
      </c>
    </row>
    <row r="127" spans="1:41" ht="76.5">
      <c r="A127" s="13">
        <f>'[1]SOLICITUDES DE INFORMACIÓN'!B127</f>
        <v>106</v>
      </c>
      <c r="B127" s="79" t="str">
        <f>'[1]SOLICITUDES DE INFORMACIÓN'!C127</f>
        <v>Con fines de estudio del Sistema de Justicia Penal Acusatorio y Oral solicitó de la manera más atenta 10 resoluciones dictadas por los jueces de enjuiciamiento de dicho sistema ya que nunca he tenido ninguna a mi alcance, dichas resoluciones pueden ser de cualquier delito y cualquier tipo de determinación lo que puede ser solo de manera escrita o en audio video, Motivo de la investigación no es la determinación de los jueces, sino las partes que conforman la sentencia, así como las características de fondo y forma que se toman para conducir un criterio para sancionar o no a una persona por parte de los jueces.</v>
      </c>
      <c r="C127" s="61">
        <f t="shared" si="25"/>
        <v>1</v>
      </c>
      <c r="D127" s="61">
        <f t="shared" si="14"/>
        <v>0</v>
      </c>
      <c r="E127" s="61">
        <f>$D$153</f>
        <v>0</v>
      </c>
      <c r="F127" s="61">
        <f>$D$153</f>
        <v>0</v>
      </c>
      <c r="G127" s="48">
        <v>43229</v>
      </c>
      <c r="H127" s="89">
        <v>619218</v>
      </c>
      <c r="I127" s="43" t="s">
        <v>102</v>
      </c>
      <c r="J127" s="46">
        <f>'[1]SOLICITUDES DE INFORMACIÓN'!F127</f>
        <v>1</v>
      </c>
      <c r="K127" s="46">
        <f>'[1]SOLICITUDES DE INFORMACIÓN'!G127</f>
        <v>1</v>
      </c>
      <c r="L127" s="46" t="str">
        <f>$L$60</f>
        <v>No</v>
      </c>
      <c r="M127" s="14" t="s">
        <v>61</v>
      </c>
      <c r="N127" s="43">
        <v>7</v>
      </c>
      <c r="O127" s="43">
        <v>1</v>
      </c>
      <c r="P127" s="49">
        <f t="shared" si="18"/>
        <v>0</v>
      </c>
      <c r="Q127" s="63"/>
      <c r="R127" s="129"/>
      <c r="S127" s="15">
        <f>'[1]SOLICITUDES DE INFORMACIÓN'!G127</f>
        <v>1</v>
      </c>
      <c r="T127" s="16">
        <f>$T$126</f>
        <v>0</v>
      </c>
      <c r="U127" s="16">
        <f>'[1]SOLICITUDES DE INFORMACIÓN'!P127</f>
        <v>0</v>
      </c>
      <c r="V127" s="43">
        <v>0</v>
      </c>
      <c r="W127" s="16">
        <f>'[1]SOLICITUDES DE INFORMACIÓN'!R127</f>
        <v>0</v>
      </c>
      <c r="X127" s="16">
        <f>'[1]SOLICITUDES DE INFORMACIÓN'!S127</f>
        <v>0</v>
      </c>
      <c r="Y127" s="16">
        <f>'[1]SOLICITUDES DE INFORMACIÓN'!T127</f>
        <v>0</v>
      </c>
      <c r="Z127" s="16">
        <f>'[1]SOLICITUDES DE INFORMACIÓN'!U127</f>
        <v>0</v>
      </c>
      <c r="AA127" s="16">
        <f>'[1]SOLICITUDES DE INFORMACIÓN'!V127</f>
        <v>0</v>
      </c>
      <c r="AB127" s="53"/>
      <c r="AC127" s="15">
        <f t="shared" si="19"/>
        <v>1</v>
      </c>
      <c r="AD127" s="16">
        <f>'[1]SOLICITUDES DE INFORMACIÓN'!Y127</f>
        <v>0</v>
      </c>
      <c r="AE127" s="16">
        <f>'[1]SOLICITUDES DE INFORMACIÓN'!Z127</f>
        <v>1</v>
      </c>
      <c r="AF127" s="16">
        <f>'[1]SOLICITUDES DE INFORMACIÓN'!AA127</f>
        <v>0</v>
      </c>
      <c r="AG127" s="16">
        <f>'[1]SOLICITUDES DE INFORMACIÓN'!AD127</f>
        <v>0</v>
      </c>
      <c r="AH127" s="16">
        <f>'[1]SOLICITUDES DE INFORMACIÓN'!AD127</f>
        <v>0</v>
      </c>
      <c r="AI127" s="16">
        <f>'[1]SOLICITUDES DE INFORMACIÓN'!AD127</f>
        <v>0</v>
      </c>
      <c r="AJ127" s="16">
        <f>'[1]SOLICITUDES DE INFORMACIÓN'!AE127</f>
        <v>0</v>
      </c>
      <c r="AK127" s="16">
        <f>'[1]SOLICITUDES DE INFORMACIÓN'!AF127</f>
        <v>0</v>
      </c>
      <c r="AL127" s="16">
        <f>'[1]SOLICITUDES DE INFORMACIÓN'!AG127</f>
        <v>0</v>
      </c>
      <c r="AM127" s="16">
        <f>'[1]SOLICITUDES DE INFORMACIÓN'!AH127</f>
        <v>0</v>
      </c>
      <c r="AN127" s="16">
        <f>'[1]SOLICITUDES DE INFORMACIÓN'!AI127</f>
        <v>1</v>
      </c>
      <c r="AO127" s="52">
        <f t="shared" si="20"/>
        <v>0</v>
      </c>
    </row>
    <row r="128" spans="1:41" ht="51">
      <c r="A128" s="13">
        <f>'[1]SOLICITUDES DE INFORMACIÓN'!B128</f>
        <v>107</v>
      </c>
      <c r="B128" s="79" t="str">
        <f>'[1]SOLICITUDES DE INFORMACIÓN'!C128</f>
        <v>Favor de indicar el número de cédulas de licenciado en derecho inscritas en la Lista de los profesionales en derecho a que se refiere el artículo 90, fracción XXXVIII, de la ley orgánica del Poder Judicial del Estado de Michoacán, agrupando por año de emisión de la cédula y por año de inscripción en la lista. Favor de proporcionar la información en archivo Excel.</v>
      </c>
      <c r="C128" s="61">
        <f t="shared" si="25"/>
        <v>1</v>
      </c>
      <c r="D128" s="61">
        <f t="shared" si="14"/>
        <v>0</v>
      </c>
      <c r="E128" s="61">
        <f t="shared" si="15"/>
        <v>0</v>
      </c>
      <c r="F128" s="61">
        <f t="shared" si="16"/>
        <v>0</v>
      </c>
      <c r="G128" s="48">
        <v>43229</v>
      </c>
      <c r="H128" s="89">
        <v>629018</v>
      </c>
      <c r="I128" s="43" t="str">
        <f>'[2]SI2017'!D124</f>
        <v>PNT</v>
      </c>
      <c r="J128" s="46">
        <f>'[1]SOLICITUDES DE INFORMACIÓN'!F128</f>
        <v>1</v>
      </c>
      <c r="K128" s="46">
        <f>'[1]SOLICITUDES DE INFORMACIÓN'!G128</f>
        <v>1</v>
      </c>
      <c r="L128" s="46">
        <f t="shared" si="24"/>
        <v>0</v>
      </c>
      <c r="M128" s="14" t="s">
        <v>61</v>
      </c>
      <c r="N128" s="43">
        <v>3</v>
      </c>
      <c r="O128" s="43">
        <v>2</v>
      </c>
      <c r="P128" s="49">
        <f t="shared" si="18"/>
        <v>0</v>
      </c>
      <c r="Q128" s="63"/>
      <c r="R128" s="129"/>
      <c r="S128" s="15">
        <f>'[1]SOLICITUDES DE INFORMACIÓN'!G128</f>
        <v>1</v>
      </c>
      <c r="T128" s="16">
        <f>'[1]SOLICITUDES DE INFORMACIÓN'!O128</f>
        <v>0</v>
      </c>
      <c r="U128" s="16">
        <f>'[1]SOLICITUDES DE INFORMACIÓN'!P128</f>
        <v>0</v>
      </c>
      <c r="V128" s="43">
        <v>0</v>
      </c>
      <c r="W128" s="16">
        <f>'[1]SOLICITUDES DE INFORMACIÓN'!R128</f>
        <v>0</v>
      </c>
      <c r="X128" s="16">
        <f>'[1]SOLICITUDES DE INFORMACIÓN'!S128</f>
        <v>0</v>
      </c>
      <c r="Y128" s="16">
        <f>'[1]SOLICITUDES DE INFORMACIÓN'!T128</f>
        <v>0</v>
      </c>
      <c r="Z128" s="16">
        <f>'[1]SOLICITUDES DE INFORMACIÓN'!U128</f>
        <v>0</v>
      </c>
      <c r="AA128" s="16">
        <f>'[1]SOLICITUDES DE INFORMACIÓN'!V128</f>
        <v>0</v>
      </c>
      <c r="AB128" s="53"/>
      <c r="AC128" s="15">
        <f>AC116</f>
        <v>0</v>
      </c>
      <c r="AD128" s="16">
        <f>AD116</f>
        <v>1</v>
      </c>
      <c r="AE128" s="16">
        <f>'[1]SOLICITUDES DE INFORMACIÓN'!Z128</f>
        <v>0</v>
      </c>
      <c r="AF128" s="16">
        <f>'[1]SOLICITUDES DE INFORMACIÓN'!AA128</f>
        <v>1</v>
      </c>
      <c r="AG128" s="16">
        <f>'[1]SOLICITUDES DE INFORMACIÓN'!AD128</f>
        <v>0</v>
      </c>
      <c r="AH128" s="16">
        <f>'[1]SOLICITUDES DE INFORMACIÓN'!AD128</f>
        <v>0</v>
      </c>
      <c r="AI128" s="16">
        <f>'[1]SOLICITUDES DE INFORMACIÓN'!AD128</f>
        <v>0</v>
      </c>
      <c r="AJ128" s="16">
        <f>'[1]SOLICITUDES DE INFORMACIÓN'!AE128</f>
        <v>0</v>
      </c>
      <c r="AK128" s="16">
        <f>'[1]SOLICITUDES DE INFORMACIÓN'!AF128</f>
        <v>0</v>
      </c>
      <c r="AL128" s="16">
        <f>'[1]SOLICITUDES DE INFORMACIÓN'!AG128</f>
        <v>0</v>
      </c>
      <c r="AM128" s="16">
        <f>'[1]SOLICITUDES DE INFORMACIÓN'!AH128</f>
        <v>0</v>
      </c>
      <c r="AN128" s="16">
        <f>$AM$128</f>
        <v>0</v>
      </c>
      <c r="AO128" s="52">
        <v>1</v>
      </c>
    </row>
    <row r="129" spans="1:41" ht="51">
      <c r="A129" s="13">
        <f>'[1]SOLICITUDES DE INFORMACIÓN'!B129</f>
        <v>108</v>
      </c>
      <c r="B129" s="79" t="str">
        <f>'[1]SOLICITUDES DE INFORMACIÓN'!C129</f>
        <v>Número de sentencias condenatorias dictadas en procedimiento abreviado en el sistema de justicia penal acusatorio y oral de la región Morelia, desglosado por años 2015, 2016 y 2017. Número de sentencias absolutorias dictadas en procedimiento abreviado en el sistema de justicia penal acusatorio y oral de la región Morelia, desglosado por años 2015, 2016, 2017 y 2018..</v>
      </c>
      <c r="C129" s="61">
        <f t="shared" si="25"/>
        <v>1</v>
      </c>
      <c r="D129" s="61">
        <f t="shared" si="14"/>
        <v>0</v>
      </c>
      <c r="E129" s="61">
        <f t="shared" si="15"/>
        <v>0</v>
      </c>
      <c r="F129" s="61">
        <f t="shared" si="16"/>
        <v>0</v>
      </c>
      <c r="G129" s="48">
        <v>43231</v>
      </c>
      <c r="H129" s="89">
        <v>646718</v>
      </c>
      <c r="I129" s="43" t="str">
        <f>'[2]SI2017'!D125</f>
        <v>PNT</v>
      </c>
      <c r="J129" s="46">
        <f>'[1]SOLICITUDES DE INFORMACIÓN'!F129</f>
        <v>1</v>
      </c>
      <c r="K129" s="46">
        <f>'[1]SOLICITUDES DE INFORMACIÓN'!G129</f>
        <v>1</v>
      </c>
      <c r="L129" s="46">
        <f t="shared" si="24"/>
        <v>0</v>
      </c>
      <c r="M129" s="14" t="s">
        <v>61</v>
      </c>
      <c r="N129" s="43">
        <v>6</v>
      </c>
      <c r="O129" s="43">
        <v>2</v>
      </c>
      <c r="P129" s="49">
        <f t="shared" si="18"/>
        <v>0</v>
      </c>
      <c r="Q129" s="63"/>
      <c r="R129" s="129"/>
      <c r="S129" s="15">
        <f>'[1]SOLICITUDES DE INFORMACIÓN'!G129</f>
        <v>1</v>
      </c>
      <c r="T129" s="16">
        <f>'[1]SOLICITUDES DE INFORMACIÓN'!O129</f>
        <v>0</v>
      </c>
      <c r="U129" s="16">
        <f>'[1]SOLICITUDES DE INFORMACIÓN'!P129</f>
        <v>0</v>
      </c>
      <c r="V129" s="43">
        <v>0</v>
      </c>
      <c r="W129" s="16">
        <f>'[1]SOLICITUDES DE INFORMACIÓN'!R129</f>
        <v>0</v>
      </c>
      <c r="X129" s="16">
        <f>'[1]SOLICITUDES DE INFORMACIÓN'!S129</f>
        <v>0</v>
      </c>
      <c r="Y129" s="16">
        <f>'[1]SOLICITUDES DE INFORMACIÓN'!T129</f>
        <v>0</v>
      </c>
      <c r="Z129" s="16">
        <f>'[1]SOLICITUDES DE INFORMACIÓN'!U129</f>
        <v>0</v>
      </c>
      <c r="AA129" s="16">
        <f>'[1]SOLICITUDES DE INFORMACIÓN'!V129</f>
        <v>0</v>
      </c>
      <c r="AB129" s="53"/>
      <c r="AC129" s="15">
        <f t="shared" si="19"/>
        <v>1</v>
      </c>
      <c r="AD129" s="16">
        <f>'[1]SOLICITUDES DE INFORMACIÓN'!Y129</f>
        <v>0</v>
      </c>
      <c r="AE129" s="16">
        <f>'[1]SOLICITUDES DE INFORMACIÓN'!Z129</f>
        <v>1</v>
      </c>
      <c r="AF129" s="16">
        <f>'[1]SOLICITUDES DE INFORMACIÓN'!AA129</f>
        <v>0</v>
      </c>
      <c r="AG129" s="16">
        <f>'[1]SOLICITUDES DE INFORMACIÓN'!AD129</f>
        <v>0</v>
      </c>
      <c r="AH129" s="16">
        <f>'[1]SOLICITUDES DE INFORMACIÓN'!AD129</f>
        <v>0</v>
      </c>
      <c r="AI129" s="16">
        <f>'[1]SOLICITUDES DE INFORMACIÓN'!AD129</f>
        <v>0</v>
      </c>
      <c r="AJ129" s="16">
        <f>'[1]SOLICITUDES DE INFORMACIÓN'!AE129</f>
        <v>0</v>
      </c>
      <c r="AK129" s="16">
        <f>'[1]SOLICITUDES DE INFORMACIÓN'!AF129</f>
        <v>0</v>
      </c>
      <c r="AL129" s="16">
        <f>'[1]SOLICITUDES DE INFORMACIÓN'!AG129</f>
        <v>0</v>
      </c>
      <c r="AM129" s="16">
        <f>'[1]SOLICITUDES DE INFORMACIÓN'!AH129</f>
        <v>0</v>
      </c>
      <c r="AN129" s="16">
        <f>'[1]SOLICITUDES DE INFORMACIÓN'!AI129</f>
        <v>1</v>
      </c>
      <c r="AO129" s="52">
        <f t="shared" si="20"/>
        <v>0</v>
      </c>
    </row>
    <row r="130" spans="1:41" ht="38.25">
      <c r="A130" s="13">
        <f>'[1]SOLICITUDES DE INFORMACIÓN'!B130</f>
        <v>109</v>
      </c>
      <c r="B130" s="79" t="str">
        <f>'[1]SOLICITUDES DE INFORMACIÓN'!C130</f>
        <v> 1. ¿Puede un ciudadano pedir copias de un expediente vía esta plataforma? 2. El expediente se puede remitir completamente digitalizado? 3. ¿Tiene algún tipo de costo? 4. ¿El costo se puede pagar via transferencia bancaria?</v>
      </c>
      <c r="C130" s="61">
        <f t="shared" si="25"/>
        <v>1</v>
      </c>
      <c r="D130" s="61">
        <f t="shared" si="14"/>
        <v>0</v>
      </c>
      <c r="E130" s="61">
        <f t="shared" si="15"/>
        <v>0</v>
      </c>
      <c r="F130" s="61">
        <f t="shared" si="16"/>
        <v>0</v>
      </c>
      <c r="G130" s="48">
        <v>43231</v>
      </c>
      <c r="H130" s="89">
        <v>646118</v>
      </c>
      <c r="I130" s="43" t="str">
        <f>'[2]SI2017'!D126</f>
        <v>PNT</v>
      </c>
      <c r="J130" s="46">
        <f>'[1]SOLICITUDES DE INFORMACIÓN'!F130</f>
        <v>1</v>
      </c>
      <c r="K130" s="46">
        <f>'[1]SOLICITUDES DE INFORMACIÓN'!G130</f>
        <v>1</v>
      </c>
      <c r="L130" s="46">
        <f t="shared" si="24"/>
        <v>0</v>
      </c>
      <c r="M130" s="14" t="s">
        <v>61</v>
      </c>
      <c r="N130" s="43">
        <v>14</v>
      </c>
      <c r="O130" s="43">
        <v>2</v>
      </c>
      <c r="P130" s="49">
        <f t="shared" si="18"/>
        <v>0</v>
      </c>
      <c r="Q130" s="63"/>
      <c r="R130" s="129"/>
      <c r="S130" s="15">
        <f>'[1]SOLICITUDES DE INFORMACIÓN'!G130</f>
        <v>1</v>
      </c>
      <c r="T130" s="16">
        <f>'[1]SOLICITUDES DE INFORMACIÓN'!O130</f>
        <v>0</v>
      </c>
      <c r="U130" s="16">
        <f>'[1]SOLICITUDES DE INFORMACIÓN'!P130</f>
        <v>0</v>
      </c>
      <c r="V130" s="43">
        <v>0</v>
      </c>
      <c r="W130" s="16">
        <f>'[1]SOLICITUDES DE INFORMACIÓN'!R130</f>
        <v>0</v>
      </c>
      <c r="X130" s="16">
        <f>'[1]SOLICITUDES DE INFORMACIÓN'!S130</f>
        <v>0</v>
      </c>
      <c r="Y130" s="16">
        <f>'[1]SOLICITUDES DE INFORMACIÓN'!T130</f>
        <v>0</v>
      </c>
      <c r="Z130" s="16">
        <f>'[1]SOLICITUDES DE INFORMACIÓN'!U130</f>
        <v>0</v>
      </c>
      <c r="AA130" s="16">
        <f>'[1]SOLICITUDES DE INFORMACIÓN'!V130</f>
        <v>0</v>
      </c>
      <c r="AB130" s="53"/>
      <c r="AC130" s="15">
        <f>AC128</f>
        <v>0</v>
      </c>
      <c r="AD130" s="16">
        <f>AD128</f>
        <v>1</v>
      </c>
      <c r="AE130" s="16">
        <f>'[1]SOLICITUDES DE INFORMACIÓN'!Z130</f>
        <v>1</v>
      </c>
      <c r="AF130" s="16">
        <f>'[1]SOLICITUDES DE INFORMACIÓN'!AA130</f>
        <v>0</v>
      </c>
      <c r="AG130" s="16">
        <f>'[1]SOLICITUDES DE INFORMACIÓN'!AD130</f>
        <v>0</v>
      </c>
      <c r="AH130" s="16">
        <f>'[1]SOLICITUDES DE INFORMACIÓN'!AD130</f>
        <v>0</v>
      </c>
      <c r="AI130" s="16">
        <f>'[1]SOLICITUDES DE INFORMACIÓN'!AD130</f>
        <v>0</v>
      </c>
      <c r="AJ130" s="16">
        <f>'[1]SOLICITUDES DE INFORMACIÓN'!AE130</f>
        <v>0</v>
      </c>
      <c r="AK130" s="16">
        <f>'[1]SOLICITUDES DE INFORMACIÓN'!AF130</f>
        <v>0</v>
      </c>
      <c r="AL130" s="16">
        <f>'[1]SOLICITUDES DE INFORMACIÓN'!AG130</f>
        <v>0</v>
      </c>
      <c r="AM130" s="16">
        <f>AM128</f>
        <v>0</v>
      </c>
      <c r="AN130" s="16">
        <f>AN128</f>
        <v>0</v>
      </c>
      <c r="AO130" s="52">
        <f>AO128</f>
        <v>1</v>
      </c>
    </row>
    <row r="131" spans="1:41" ht="51">
      <c r="A131" s="13">
        <f>'[1]SOLICITUDES DE INFORMACIÓN'!B131</f>
        <v>110</v>
      </c>
      <c r="B131" s="79" t="str">
        <f>'[1]SOLICITUDES DE INFORMACIÓN'!C131</f>
        <v> Número de sentencias condenatorias dictadas en juicio oral en el sistema de justicia penal acusatorio y oral de la región Morelia, desglosado por años 2015,2016,2017,2018. Número de sentencias absolutorias dictadas en juicio oral en el sistema de justicia penal acusatorio y oral de la región Morelia, desglosado por años 2015,2016,2017,2018.</v>
      </c>
      <c r="C131" s="61">
        <f t="shared" si="25"/>
        <v>1</v>
      </c>
      <c r="D131" s="61">
        <f t="shared" si="14"/>
        <v>0</v>
      </c>
      <c r="E131" s="61">
        <f t="shared" si="15"/>
        <v>0</v>
      </c>
      <c r="F131" s="61">
        <f t="shared" si="16"/>
        <v>0</v>
      </c>
      <c r="G131" s="48">
        <v>43234</v>
      </c>
      <c r="H131" s="89">
        <v>650318</v>
      </c>
      <c r="I131" s="43" t="str">
        <f>'[2]SI2017'!D127</f>
        <v>PNT</v>
      </c>
      <c r="J131" s="46">
        <f>'[1]SOLICITUDES DE INFORMACIÓN'!F131</f>
        <v>1</v>
      </c>
      <c r="K131" s="46">
        <f>'[1]SOLICITUDES DE INFORMACIÓN'!G131</f>
        <v>1</v>
      </c>
      <c r="L131" s="46">
        <f t="shared" si="24"/>
        <v>0</v>
      </c>
      <c r="M131" s="14" t="s">
        <v>61</v>
      </c>
      <c r="N131" s="43">
        <v>9</v>
      </c>
      <c r="O131" s="43">
        <v>2</v>
      </c>
      <c r="P131" s="49">
        <f t="shared" si="18"/>
        <v>0</v>
      </c>
      <c r="Q131" s="63"/>
      <c r="R131" s="129"/>
      <c r="S131" s="15">
        <f>'[1]SOLICITUDES DE INFORMACIÓN'!G131</f>
        <v>1</v>
      </c>
      <c r="T131" s="16">
        <f>'[1]SOLICITUDES DE INFORMACIÓN'!O131</f>
        <v>0</v>
      </c>
      <c r="U131" s="16">
        <f>'[1]SOLICITUDES DE INFORMACIÓN'!P131</f>
        <v>0</v>
      </c>
      <c r="V131" s="43">
        <v>0</v>
      </c>
      <c r="W131" s="16">
        <f>'[1]SOLICITUDES DE INFORMACIÓN'!R131</f>
        <v>0</v>
      </c>
      <c r="X131" s="16">
        <f>'[1]SOLICITUDES DE INFORMACIÓN'!S131</f>
        <v>0</v>
      </c>
      <c r="Y131" s="16">
        <f>'[1]SOLICITUDES DE INFORMACIÓN'!T131</f>
        <v>0</v>
      </c>
      <c r="Z131" s="16">
        <f>'[1]SOLICITUDES DE INFORMACIÓN'!U131</f>
        <v>0</v>
      </c>
      <c r="AA131" s="16">
        <f>'[1]SOLICITUDES DE INFORMACIÓN'!V131</f>
        <v>0</v>
      </c>
      <c r="AB131" s="53"/>
      <c r="AC131" s="15">
        <f t="shared" si="19"/>
        <v>1</v>
      </c>
      <c r="AD131" s="16">
        <f>'[1]SOLICITUDES DE INFORMACIÓN'!Y131</f>
        <v>0</v>
      </c>
      <c r="AE131" s="16">
        <f>'[1]SOLICITUDES DE INFORMACIÓN'!Z131</f>
        <v>1</v>
      </c>
      <c r="AF131" s="16">
        <f>'[1]SOLICITUDES DE INFORMACIÓN'!AA131</f>
        <v>0</v>
      </c>
      <c r="AG131" s="16">
        <f>'[1]SOLICITUDES DE INFORMACIÓN'!AD131</f>
        <v>0</v>
      </c>
      <c r="AH131" s="16">
        <f>'[1]SOLICITUDES DE INFORMACIÓN'!AD131</f>
        <v>0</v>
      </c>
      <c r="AI131" s="16">
        <f>'[1]SOLICITUDES DE INFORMACIÓN'!AD131</f>
        <v>0</v>
      </c>
      <c r="AJ131" s="16">
        <f>'[1]SOLICITUDES DE INFORMACIÓN'!AE131</f>
        <v>0</v>
      </c>
      <c r="AK131" s="16">
        <f>'[1]SOLICITUDES DE INFORMACIÓN'!AF131</f>
        <v>0</v>
      </c>
      <c r="AL131" s="16">
        <f>'[1]SOLICITUDES DE INFORMACIÓN'!AG131</f>
        <v>0</v>
      </c>
      <c r="AM131" s="16">
        <f>'[1]SOLICITUDES DE INFORMACIÓN'!AH131</f>
        <v>0</v>
      </c>
      <c r="AN131" s="16">
        <f>'[1]SOLICITUDES DE INFORMACIÓN'!AI131</f>
        <v>1</v>
      </c>
      <c r="AO131" s="52">
        <f t="shared" si="20"/>
        <v>0</v>
      </c>
    </row>
    <row r="132" spans="1:41" ht="38.25">
      <c r="A132" s="13">
        <f>'[1]SOLICITUDES DE INFORMACIÓN'!B132</f>
        <v>111</v>
      </c>
      <c r="B132" s="79" t="str">
        <f>'[1]SOLICITUDES DE INFORMACIÓN'!C132</f>
        <v>(...) le solicito como complemento a un ensayo jurídico para titulación relacionado con el procedimiento abreviado, se me proporcione la siguiente información: Copia simple en versión pública de la resolución pronunciada por un juez de control de Morelia, que decreta la vinculación a proceso por un delito de robo.</v>
      </c>
      <c r="C132" s="61">
        <f aca="true" t="shared" si="26" ref="C132:C141">C22</f>
        <v>1</v>
      </c>
      <c r="D132" s="61">
        <f t="shared" si="14"/>
        <v>0</v>
      </c>
      <c r="E132" s="61">
        <f>$E$133</f>
        <v>0</v>
      </c>
      <c r="F132" s="61">
        <f>$E$133</f>
        <v>0</v>
      </c>
      <c r="G132" s="48">
        <v>43235</v>
      </c>
      <c r="H132" s="89">
        <v>653918</v>
      </c>
      <c r="I132" s="43" t="s">
        <v>102</v>
      </c>
      <c r="J132" s="46">
        <f>'[1]SOLICITUDES DE INFORMACIÓN'!F132</f>
        <v>1</v>
      </c>
      <c r="K132" s="46">
        <f>'[1]SOLICITUDES DE INFORMACIÓN'!G132</f>
        <v>1</v>
      </c>
      <c r="L132" s="46" t="str">
        <f>$L$60</f>
        <v>No</v>
      </c>
      <c r="M132" s="14" t="s">
        <v>61</v>
      </c>
      <c r="N132" s="43">
        <v>5</v>
      </c>
      <c r="O132" s="43">
        <v>1</v>
      </c>
      <c r="P132" s="49">
        <f t="shared" si="18"/>
        <v>0</v>
      </c>
      <c r="Q132" s="63"/>
      <c r="R132" s="129"/>
      <c r="S132" s="15">
        <f>'[1]SOLICITUDES DE INFORMACIÓN'!G132</f>
        <v>1</v>
      </c>
      <c r="T132" s="16">
        <f>$T$131</f>
        <v>0</v>
      </c>
      <c r="U132" s="16">
        <f>'[1]SOLICITUDES DE INFORMACIÓN'!P132</f>
        <v>0</v>
      </c>
      <c r="V132" s="43">
        <v>0</v>
      </c>
      <c r="W132" s="16">
        <f>'[1]SOLICITUDES DE INFORMACIÓN'!R132</f>
        <v>0</v>
      </c>
      <c r="X132" s="16">
        <f>'[1]SOLICITUDES DE INFORMACIÓN'!S132</f>
        <v>0</v>
      </c>
      <c r="Y132" s="16">
        <f>'[1]SOLICITUDES DE INFORMACIÓN'!T132</f>
        <v>0</v>
      </c>
      <c r="Z132" s="16">
        <f>'[1]SOLICITUDES DE INFORMACIÓN'!U132</f>
        <v>0</v>
      </c>
      <c r="AA132" s="16">
        <f>'[1]SOLICITUDES DE INFORMACIÓN'!V132</f>
        <v>0</v>
      </c>
      <c r="AB132" s="53"/>
      <c r="AC132" s="15">
        <f t="shared" si="19"/>
        <v>1</v>
      </c>
      <c r="AD132" s="16">
        <f>'[1]SOLICITUDES DE INFORMACIÓN'!Y132</f>
        <v>0</v>
      </c>
      <c r="AE132" s="16">
        <f>'[1]SOLICITUDES DE INFORMACIÓN'!Z132</f>
        <v>1</v>
      </c>
      <c r="AF132" s="16">
        <f>'[1]SOLICITUDES DE INFORMACIÓN'!AA132</f>
        <v>0</v>
      </c>
      <c r="AG132" s="16">
        <f>'[1]SOLICITUDES DE INFORMACIÓN'!AD132</f>
        <v>0</v>
      </c>
      <c r="AH132" s="16">
        <f>'[1]SOLICITUDES DE INFORMACIÓN'!AD132</f>
        <v>0</v>
      </c>
      <c r="AI132" s="16">
        <f>'[1]SOLICITUDES DE INFORMACIÓN'!AD132</f>
        <v>0</v>
      </c>
      <c r="AJ132" s="16">
        <f>'[1]SOLICITUDES DE INFORMACIÓN'!AE132</f>
        <v>0</v>
      </c>
      <c r="AK132" s="16">
        <f>'[1]SOLICITUDES DE INFORMACIÓN'!AF132</f>
        <v>0</v>
      </c>
      <c r="AL132" s="16">
        <f>'[1]SOLICITUDES DE INFORMACIÓN'!AG132</f>
        <v>0</v>
      </c>
      <c r="AM132" s="16">
        <f>'[1]SOLICITUDES DE INFORMACIÓN'!AH132</f>
        <v>0</v>
      </c>
      <c r="AN132" s="16">
        <f>'[1]SOLICITUDES DE INFORMACIÓN'!AI132</f>
        <v>1</v>
      </c>
      <c r="AO132" s="52">
        <f t="shared" si="20"/>
        <v>0</v>
      </c>
    </row>
    <row r="133" spans="1:41" ht="140.25">
      <c r="A133" s="13">
        <f>'[1]SOLICITUDES DE INFORMACIÓN'!B133</f>
        <v>112</v>
      </c>
      <c r="B133" s="79" t="str">
        <f>'[1]SOLICITUDES DE INFORMACIÓN'!C133</f>
        <v>//////////, ocurriendo en cuanto abogado con despacho jurídico (…) en relación con la Solicitud de Información que pide con número de folio 00933717 y expediente 178/2017, (en que pide copias simples de un proceso penal por el delito de homicidio, ignorando el número de expediente, año exacto (cita entre 1980 y 1985), así como el juzgado de Morelia en el que se radicó el proceso penal), que emitió 14 de noviembre del preindicado año de 2017, en cuya redacción inserta se me conminó a aportar mayores datos que permitieran poder localizar la información pedida es que ocurro a poner en conocimiento de Usted información adicional (…) Pidiendo que valiéndose de la información adicional citada, se avoque a procurar allegarse de éstos que le he demandado desde el mes de noviembre del año próxicmo pasado del 2017, a través de las instancias ahora aludidas (Cereso de Charo) Procuraduría de Justicia y la Dirección de Prevención y Readaptación o su sustituto con motivo del nuevo de justicia); sin que obste en ello, el tiempo transcurrido de la fecha del acuerdo, su notificación y de ésta promoción en que ocurro. (Resumen).</v>
      </c>
      <c r="C133" s="61">
        <f t="shared" si="26"/>
        <v>1</v>
      </c>
      <c r="D133" s="61">
        <f t="shared" si="14"/>
        <v>0</v>
      </c>
      <c r="E133" s="61">
        <f t="shared" si="15"/>
        <v>0</v>
      </c>
      <c r="F133" s="61">
        <f t="shared" si="16"/>
        <v>0</v>
      </c>
      <c r="G133" s="48">
        <v>43237</v>
      </c>
      <c r="H133" s="90">
        <v>668918</v>
      </c>
      <c r="I133" s="43" t="str">
        <f>'[2]SI2017'!D129</f>
        <v>PNT</v>
      </c>
      <c r="J133" s="46">
        <f>'[1]SOLICITUDES DE INFORMACIÓN'!F133</f>
        <v>1</v>
      </c>
      <c r="K133" s="46">
        <f>'[1]SOLICITUDES DE INFORMACIÓN'!G133</f>
        <v>1</v>
      </c>
      <c r="L133" s="46">
        <f t="shared" si="24"/>
        <v>0</v>
      </c>
      <c r="M133" s="14" t="s">
        <v>60</v>
      </c>
      <c r="N133" s="43">
        <v>9</v>
      </c>
      <c r="O133" s="43">
        <v>1</v>
      </c>
      <c r="P133" s="49">
        <f t="shared" si="18"/>
        <v>0</v>
      </c>
      <c r="Q133" s="63"/>
      <c r="R133" s="129"/>
      <c r="S133" s="15">
        <f>$T$112</f>
        <v>0</v>
      </c>
      <c r="T133" s="16">
        <f>'[1]SOLICITUDES DE INFORMACIÓN'!O133</f>
        <v>0</v>
      </c>
      <c r="U133" s="16">
        <f>'[1]SOLICITUDES DE INFORMACIÓN'!P133</f>
        <v>0</v>
      </c>
      <c r="V133" s="43">
        <v>1</v>
      </c>
      <c r="W133" s="16">
        <f>'[1]SOLICITUDES DE INFORMACIÓN'!R133</f>
        <v>0</v>
      </c>
      <c r="X133" s="16">
        <f>'[1]SOLICITUDES DE INFORMACIÓN'!S133</f>
        <v>0</v>
      </c>
      <c r="Y133" s="16">
        <f>$Y$132</f>
        <v>0</v>
      </c>
      <c r="Z133" s="16">
        <f>'[1]SOLICITUDES DE INFORMACIÓN'!U133</f>
        <v>0</v>
      </c>
      <c r="AA133" s="16">
        <f>'[1]SOLICITUDES DE INFORMACIÓN'!V133</f>
        <v>0</v>
      </c>
      <c r="AB133" s="53"/>
      <c r="AC133" s="15">
        <f>AC132</f>
        <v>1</v>
      </c>
      <c r="AD133" s="16">
        <f>AD132</f>
        <v>0</v>
      </c>
      <c r="AE133" s="16">
        <f>'[1]SOLICITUDES DE INFORMACIÓN'!Z133</f>
        <v>1</v>
      </c>
      <c r="AF133" s="16">
        <f>'[1]SOLICITUDES DE INFORMACIÓN'!AA133</f>
        <v>0</v>
      </c>
      <c r="AG133" s="16">
        <f>'[1]SOLICITUDES DE INFORMACIÓN'!AD133</f>
        <v>0</v>
      </c>
      <c r="AH133" s="16">
        <f>'[1]SOLICITUDES DE INFORMACIÓN'!AD133</f>
        <v>0</v>
      </c>
      <c r="AI133" s="16">
        <f>'[1]SOLICITUDES DE INFORMACIÓN'!AD133</f>
        <v>0</v>
      </c>
      <c r="AJ133" s="16">
        <f>'[1]SOLICITUDES DE INFORMACIÓN'!AE133</f>
        <v>0</v>
      </c>
      <c r="AK133" s="16">
        <f>'[1]SOLICITUDES DE INFORMACIÓN'!AF133</f>
        <v>0</v>
      </c>
      <c r="AL133" s="16">
        <f>'[1]SOLICITUDES DE INFORMACIÓN'!AG133</f>
        <v>0</v>
      </c>
      <c r="AM133" s="16">
        <f>'[1]SOLICITUDES DE INFORMACIÓN'!AH133</f>
        <v>0</v>
      </c>
      <c r="AN133" s="16">
        <f>'[1]SOLICITUDES DE INFORMACIÓN'!AI133</f>
        <v>1</v>
      </c>
      <c r="AO133" s="52">
        <f t="shared" si="20"/>
        <v>0</v>
      </c>
    </row>
    <row r="134" spans="1:41" ht="63.75">
      <c r="A134" s="13">
        <f>'[1]SOLICITUDES DE INFORMACIÓN'!B134</f>
        <v>113</v>
      </c>
      <c r="B134" s="79" t="str">
        <f>'[1]SOLICITUDES DE INFORMACIÓN'!C134</f>
        <v>1.- Número de asuntos penales en general, que han ingresado al sistema judicial en el Estado de Michoacán durante el año 2018. 2. Número de asuntos penales en general, que ingresaron al sistema judicial en el Estado de Michoacán durante el año de 2017. 3.- Cuál es el número de jueces en materia penal que existen actualmente en el Estado de Michoacán. 4. Cuál es el número de jueces mixtos que existen actualmente en el Estado de Michoacán.</v>
      </c>
      <c r="C134" s="61">
        <f t="shared" si="26"/>
        <v>1</v>
      </c>
      <c r="D134" s="61">
        <f t="shared" si="14"/>
        <v>0</v>
      </c>
      <c r="E134" s="61">
        <f t="shared" si="15"/>
        <v>0</v>
      </c>
      <c r="F134" s="61">
        <f t="shared" si="16"/>
        <v>0</v>
      </c>
      <c r="G134" s="48">
        <v>43237</v>
      </c>
      <c r="H134" s="90">
        <v>669018</v>
      </c>
      <c r="I134" s="43" t="str">
        <f>'[2]SI2017'!D130</f>
        <v>PNT</v>
      </c>
      <c r="J134" s="46">
        <f>'[1]SOLICITUDES DE INFORMACIÓN'!F134</f>
        <v>1</v>
      </c>
      <c r="K134" s="46">
        <f>'[1]SOLICITUDES DE INFORMACIÓN'!G134</f>
        <v>1</v>
      </c>
      <c r="L134" s="46">
        <f t="shared" si="24"/>
        <v>0</v>
      </c>
      <c r="M134" s="14" t="s">
        <v>61</v>
      </c>
      <c r="N134" s="43">
        <v>5</v>
      </c>
      <c r="O134" s="43">
        <v>2</v>
      </c>
      <c r="P134" s="49">
        <f t="shared" si="18"/>
        <v>0</v>
      </c>
      <c r="Q134" s="63"/>
      <c r="R134" s="129"/>
      <c r="S134" s="15">
        <f>'[1]SOLICITUDES DE INFORMACIÓN'!G134</f>
        <v>1</v>
      </c>
      <c r="T134" s="16">
        <f>'[1]SOLICITUDES DE INFORMACIÓN'!O134</f>
        <v>0</v>
      </c>
      <c r="U134" s="16">
        <f>'[1]SOLICITUDES DE INFORMACIÓN'!P134</f>
        <v>0</v>
      </c>
      <c r="V134" s="43">
        <v>0</v>
      </c>
      <c r="W134" s="16">
        <f>'[1]SOLICITUDES DE INFORMACIÓN'!R134</f>
        <v>0</v>
      </c>
      <c r="X134" s="16">
        <f>'[1]SOLICITUDES DE INFORMACIÓN'!S134</f>
        <v>0</v>
      </c>
      <c r="Y134" s="16">
        <f>'[1]SOLICITUDES DE INFORMACIÓN'!T134</f>
        <v>0</v>
      </c>
      <c r="Z134" s="16">
        <f>'[1]SOLICITUDES DE INFORMACIÓN'!U134</f>
        <v>0</v>
      </c>
      <c r="AA134" s="16">
        <f>'[1]SOLICITUDES DE INFORMACIÓN'!V134</f>
        <v>0</v>
      </c>
      <c r="AB134" s="53"/>
      <c r="AC134" s="15">
        <f t="shared" si="19"/>
        <v>1</v>
      </c>
      <c r="AD134" s="16">
        <f>'[1]SOLICITUDES DE INFORMACIÓN'!Y134</f>
        <v>0</v>
      </c>
      <c r="AE134" s="16">
        <f>'[1]SOLICITUDES DE INFORMACIÓN'!Z134</f>
        <v>1</v>
      </c>
      <c r="AF134" s="16">
        <f>'[1]SOLICITUDES DE INFORMACIÓN'!AA134</f>
        <v>0</v>
      </c>
      <c r="AG134" s="16">
        <f>'[1]SOLICITUDES DE INFORMACIÓN'!AD134</f>
        <v>0</v>
      </c>
      <c r="AH134" s="16">
        <f>'[1]SOLICITUDES DE INFORMACIÓN'!AD134</f>
        <v>0</v>
      </c>
      <c r="AI134" s="16">
        <f>'[1]SOLICITUDES DE INFORMACIÓN'!AD134</f>
        <v>0</v>
      </c>
      <c r="AJ134" s="16">
        <f>'[1]SOLICITUDES DE INFORMACIÓN'!AE134</f>
        <v>0</v>
      </c>
      <c r="AK134" s="16">
        <f>'[1]SOLICITUDES DE INFORMACIÓN'!AF134</f>
        <v>0</v>
      </c>
      <c r="AL134" s="16">
        <f>'[1]SOLICITUDES DE INFORMACIÓN'!AG134</f>
        <v>0</v>
      </c>
      <c r="AM134" s="16">
        <f>'[1]SOLICITUDES DE INFORMACIÓN'!AH134</f>
        <v>0</v>
      </c>
      <c r="AN134" s="16">
        <f>'[1]SOLICITUDES DE INFORMACIÓN'!AI134</f>
        <v>1</v>
      </c>
      <c r="AO134" s="52">
        <f t="shared" si="20"/>
        <v>0</v>
      </c>
    </row>
    <row r="135" spans="1:41" ht="63.75">
      <c r="A135" s="13">
        <f>'[1]SOLICITUDES DE INFORMACIÓN'!B135</f>
        <v>114</v>
      </c>
      <c r="B135" s="79" t="str">
        <f>'[1]SOLICITUDES DE INFORMACIÓN'!C135</f>
        <v>“Solicito que me proporcione el número de expedientes relacionados con el delito de tortura que conoció este tribunal en los años 2014, 2015,2016.2017 y 2018. Solicito el número de sentencias dictadas, relacionadas con el delito de tortura en los años 2014, 2015, 2016, 2017 y 2018. Solicito el número de sentencias condenatorias relacionadas con el delito de tortura que dicto el poder judicial en los años 2014, 2015,2016, 2017 y 2018”.</v>
      </c>
      <c r="C135" s="61">
        <f t="shared" si="26"/>
        <v>1</v>
      </c>
      <c r="D135" s="61">
        <f t="shared" si="14"/>
        <v>0</v>
      </c>
      <c r="E135" s="61">
        <f t="shared" si="15"/>
        <v>0</v>
      </c>
      <c r="F135" s="61">
        <f t="shared" si="16"/>
        <v>0</v>
      </c>
      <c r="G135" s="48">
        <v>43237</v>
      </c>
      <c r="H135" s="90">
        <v>670318</v>
      </c>
      <c r="I135" s="43" t="str">
        <f>'[2]SI2017'!D131</f>
        <v>PNT</v>
      </c>
      <c r="J135" s="46">
        <f>'[1]SOLICITUDES DE INFORMACIÓN'!F135</f>
        <v>1</v>
      </c>
      <c r="K135" s="46">
        <f>'[1]SOLICITUDES DE INFORMACIÓN'!G135</f>
        <v>1</v>
      </c>
      <c r="L135" s="46">
        <f t="shared" si="24"/>
        <v>0</v>
      </c>
      <c r="M135" s="14" t="s">
        <v>61</v>
      </c>
      <c r="N135" s="43"/>
      <c r="O135" s="43">
        <v>1</v>
      </c>
      <c r="P135" s="49">
        <f t="shared" si="18"/>
        <v>0</v>
      </c>
      <c r="Q135" s="63"/>
      <c r="R135" s="129"/>
      <c r="S135" s="15">
        <f>$S$133</f>
        <v>0</v>
      </c>
      <c r="T135" s="16">
        <f>'[1]SOLICITUDES DE INFORMACIÓN'!O135</f>
        <v>0</v>
      </c>
      <c r="U135" s="16">
        <f>'[1]SOLICITUDES DE INFORMACIÓN'!P135</f>
        <v>0</v>
      </c>
      <c r="V135" s="43">
        <v>0</v>
      </c>
      <c r="W135" s="16">
        <v>1</v>
      </c>
      <c r="X135" s="16">
        <f>'[1]SOLICITUDES DE INFORMACIÓN'!S135</f>
        <v>0</v>
      </c>
      <c r="Y135" s="16">
        <f>'[1]SOLICITUDES DE INFORMACIÓN'!T135</f>
        <v>0</v>
      </c>
      <c r="Z135" s="16">
        <f>'[1]SOLICITUDES DE INFORMACIÓN'!U135</f>
        <v>0</v>
      </c>
      <c r="AA135" s="16">
        <f>'[1]SOLICITUDES DE INFORMACIÓN'!V135</f>
        <v>0</v>
      </c>
      <c r="AB135" s="53"/>
      <c r="AC135" s="15">
        <f t="shared" si="19"/>
        <v>0</v>
      </c>
      <c r="AD135" s="16">
        <f>'[1]SOLICITUDES DE INFORMACIÓN'!Y135</f>
        <v>0</v>
      </c>
      <c r="AE135" s="16">
        <f>'[1]SOLICITUDES DE INFORMACIÓN'!Z135</f>
        <v>1</v>
      </c>
      <c r="AF135" s="16">
        <f>'[1]SOLICITUDES DE INFORMACIÓN'!AA135</f>
        <v>0</v>
      </c>
      <c r="AG135" s="16">
        <f>'[1]SOLICITUDES DE INFORMACIÓN'!AD135</f>
        <v>0</v>
      </c>
      <c r="AH135" s="16">
        <f>'[1]SOLICITUDES DE INFORMACIÓN'!AD135</f>
        <v>0</v>
      </c>
      <c r="AI135" s="16">
        <f>'[1]SOLICITUDES DE INFORMACIÓN'!AD135</f>
        <v>0</v>
      </c>
      <c r="AJ135" s="16">
        <f>'[1]SOLICITUDES DE INFORMACIÓN'!AE135</f>
        <v>0</v>
      </c>
      <c r="AK135" s="16">
        <f>'[1]SOLICITUDES DE INFORMACIÓN'!AF135</f>
        <v>0</v>
      </c>
      <c r="AL135" s="16">
        <f>'[1]SOLICITUDES DE INFORMACIÓN'!AG135</f>
        <v>0</v>
      </c>
      <c r="AM135" s="16">
        <f>AM106</f>
        <v>1</v>
      </c>
      <c r="AN135" s="16">
        <f>AN106</f>
        <v>0</v>
      </c>
      <c r="AO135" s="52">
        <f t="shared" si="20"/>
        <v>0</v>
      </c>
    </row>
    <row r="136" spans="1:41" ht="165.75">
      <c r="A136" s="13">
        <f>'[1]SOLICITUDES DE INFORMACIÓN'!B136</f>
        <v>115</v>
      </c>
      <c r="B136" s="79" t="str">
        <f>'[1]SOLICITUDES DE INFORMACIÓN'!C136</f>
        <v>1. Cuántos facilitadores tienen en la dependencia? 2. Quién les otorgo la certificación a los facilitadores? 3. Cuenta la dependencia con órgano especializado en mecanismos alternativos, tal y como se establece en la ley nacional? 4. Cuántas carpetas de investigación se han aperturado desde el año 2015 a la fecha, divididas por mes? 5. De las carpetas de investigación recibidas, cuántas de esas se han enviado a resolver mediante mecanismos alternativos, desde 2015 a la fecha señalando la información mensualmente? 6. Cuáles son los delitos por los que se ha resuelto la carpeta de investigación a través de los mecanismos alternativos? 7. Cuántas carpetas de investigación se han resuelto por mecanismo alternativo desde 2015 a la fecha, señalando la información por mes? 8. En cuántos acuerdos de mecanismos alternativos realizados ha habido incumplimiento, desde 2015 y hasta la fecha, señalando la información mensualmente? 9. ¿Cuáles son las causales por las que ha habido los incumplimientos en el acuerdo? 10. Estadísticamente, en cuáles delitos es por los que se ha dado el incumplimiento en los acuerdos, desde 2015 y hasta la fecha, desglosado por mes. 11. Cuál es la vía por la que llegan las carpetas de investigación al área de mecanismos? Lo solicita el ofendido, lo solicita el imputado o lo remite el juez?</v>
      </c>
      <c r="C136" s="61">
        <f t="shared" si="26"/>
        <v>1</v>
      </c>
      <c r="D136" s="61">
        <f t="shared" si="14"/>
        <v>0</v>
      </c>
      <c r="E136" s="61">
        <f t="shared" si="15"/>
        <v>0</v>
      </c>
      <c r="F136" s="61">
        <f t="shared" si="16"/>
        <v>0</v>
      </c>
      <c r="G136" s="48">
        <v>43237</v>
      </c>
      <c r="H136" s="89">
        <v>670818</v>
      </c>
      <c r="I136" s="43" t="str">
        <f>'[2]SI2017'!D132</f>
        <v>PNT</v>
      </c>
      <c r="J136" s="46">
        <f>'[1]SOLICITUDES DE INFORMACIÓN'!F136</f>
        <v>1</v>
      </c>
      <c r="K136" s="46">
        <f>'[1]SOLICITUDES DE INFORMACIÓN'!G136</f>
        <v>1</v>
      </c>
      <c r="L136" s="46">
        <f t="shared" si="24"/>
        <v>0</v>
      </c>
      <c r="M136" s="14" t="s">
        <v>61</v>
      </c>
      <c r="N136" s="43">
        <v>15</v>
      </c>
      <c r="O136" s="43">
        <v>9</v>
      </c>
      <c r="P136" s="49">
        <f t="shared" si="18"/>
        <v>0</v>
      </c>
      <c r="Q136" s="63"/>
      <c r="R136" s="129"/>
      <c r="S136" s="15">
        <f>'[1]SOLICITUDES DE INFORMACIÓN'!G136</f>
        <v>1</v>
      </c>
      <c r="T136" s="16">
        <f>'[1]SOLICITUDES DE INFORMACIÓN'!O136</f>
        <v>0</v>
      </c>
      <c r="U136" s="16">
        <f>'[1]SOLICITUDES DE INFORMACIÓN'!P136</f>
        <v>0</v>
      </c>
      <c r="V136" s="43">
        <v>0</v>
      </c>
      <c r="W136" s="16">
        <f>'[1]SOLICITUDES DE INFORMACIÓN'!R136</f>
        <v>0</v>
      </c>
      <c r="X136" s="16">
        <f>'[1]SOLICITUDES DE INFORMACIÓN'!S136</f>
        <v>0</v>
      </c>
      <c r="Y136" s="16">
        <f>'[1]SOLICITUDES DE INFORMACIÓN'!T136</f>
        <v>0</v>
      </c>
      <c r="Z136" s="16">
        <f>'[1]SOLICITUDES DE INFORMACIÓN'!U136</f>
        <v>0</v>
      </c>
      <c r="AA136" s="16">
        <f>'[1]SOLICITUDES DE INFORMACIÓN'!V136</f>
        <v>0</v>
      </c>
      <c r="AB136" s="53"/>
      <c r="AC136" s="15">
        <f t="shared" si="19"/>
        <v>1</v>
      </c>
      <c r="AD136" s="16">
        <f>'[1]SOLICITUDES DE INFORMACIÓN'!Y136</f>
        <v>0</v>
      </c>
      <c r="AE136" s="16">
        <f>'[1]SOLICITUDES DE INFORMACIÓN'!Z136</f>
        <v>1</v>
      </c>
      <c r="AF136" s="16">
        <f>'[1]SOLICITUDES DE INFORMACIÓN'!AA136</f>
        <v>0</v>
      </c>
      <c r="AG136" s="16">
        <f>'[1]SOLICITUDES DE INFORMACIÓN'!AD136</f>
        <v>0</v>
      </c>
      <c r="AH136" s="16">
        <f>'[1]SOLICITUDES DE INFORMACIÓN'!AD136</f>
        <v>0</v>
      </c>
      <c r="AI136" s="16">
        <f>'[1]SOLICITUDES DE INFORMACIÓN'!AD136</f>
        <v>0</v>
      </c>
      <c r="AJ136" s="16">
        <f>'[1]SOLICITUDES DE INFORMACIÓN'!AE136</f>
        <v>0</v>
      </c>
      <c r="AK136" s="16">
        <f>'[1]SOLICITUDES DE INFORMACIÓN'!AF136</f>
        <v>0</v>
      </c>
      <c r="AL136" s="16">
        <f>'[1]SOLICITUDES DE INFORMACIÓN'!AG136</f>
        <v>0</v>
      </c>
      <c r="AM136" s="16">
        <f>AM135</f>
        <v>1</v>
      </c>
      <c r="AN136" s="16">
        <f>AN135</f>
        <v>0</v>
      </c>
      <c r="AO136" s="52">
        <f t="shared" si="20"/>
        <v>0</v>
      </c>
    </row>
    <row r="137" spans="1:41" ht="25.5">
      <c r="A137" s="13">
        <f>'[1]SOLICITUDES DE INFORMACIÓN'!B137</f>
        <v>116</v>
      </c>
      <c r="B137" s="79" t="str">
        <f>'[1]SOLICITUDES DE INFORMACIÓN'!C137</f>
        <v>Versión pública de la resolución dictada en el toca I-116/2017, con data 16 de mayo de 2018, por la primera Sala Penal del Supremo Tribunal de Justicia del Estado.</v>
      </c>
      <c r="C137" s="61">
        <f t="shared" si="26"/>
        <v>1</v>
      </c>
      <c r="D137" s="61">
        <f t="shared" si="14"/>
        <v>0</v>
      </c>
      <c r="E137" s="61">
        <f t="shared" si="15"/>
        <v>0</v>
      </c>
      <c r="F137" s="61">
        <f t="shared" si="16"/>
        <v>0</v>
      </c>
      <c r="G137" s="48">
        <v>43239</v>
      </c>
      <c r="H137" s="90">
        <v>673618</v>
      </c>
      <c r="I137" s="43" t="str">
        <f>'[2]SI2017'!D133</f>
        <v>PNT</v>
      </c>
      <c r="J137" s="46">
        <f>'[1]SOLICITUDES DE INFORMACIÓN'!F137</f>
        <v>1</v>
      </c>
      <c r="K137" s="46">
        <f>'[1]SOLICITUDES DE INFORMACIÓN'!G137</f>
        <v>1</v>
      </c>
      <c r="L137" s="46">
        <f t="shared" si="24"/>
        <v>0</v>
      </c>
      <c r="M137" s="14" t="s">
        <v>61</v>
      </c>
      <c r="N137" s="43">
        <v>5</v>
      </c>
      <c r="O137" s="43">
        <v>2</v>
      </c>
      <c r="P137" s="49">
        <f t="shared" si="18"/>
        <v>0</v>
      </c>
      <c r="Q137" s="63"/>
      <c r="R137" s="129"/>
      <c r="S137" s="15">
        <f>'[1]SOLICITUDES DE INFORMACIÓN'!G137</f>
        <v>1</v>
      </c>
      <c r="T137" s="16">
        <f>'[1]SOLICITUDES DE INFORMACIÓN'!O137</f>
        <v>0</v>
      </c>
      <c r="U137" s="16">
        <f>'[1]SOLICITUDES DE INFORMACIÓN'!P137</f>
        <v>0</v>
      </c>
      <c r="V137" s="43">
        <v>0</v>
      </c>
      <c r="W137" s="16">
        <f>'[1]SOLICITUDES DE INFORMACIÓN'!R137</f>
        <v>0</v>
      </c>
      <c r="X137" s="16">
        <f>'[1]SOLICITUDES DE INFORMACIÓN'!S137</f>
        <v>0</v>
      </c>
      <c r="Y137" s="16">
        <f>'[1]SOLICITUDES DE INFORMACIÓN'!T137</f>
        <v>0</v>
      </c>
      <c r="Z137" s="16">
        <f>'[1]SOLICITUDES DE INFORMACIÓN'!U137</f>
        <v>0</v>
      </c>
      <c r="AA137" s="16">
        <f>'[1]SOLICITUDES DE INFORMACIÓN'!V137</f>
        <v>0</v>
      </c>
      <c r="AB137" s="53"/>
      <c r="AC137" s="15">
        <f t="shared" si="19"/>
        <v>1</v>
      </c>
      <c r="AD137" s="16">
        <f>'[1]SOLICITUDES DE INFORMACIÓN'!Y137</f>
        <v>0</v>
      </c>
      <c r="AE137" s="16">
        <f>'[1]SOLICITUDES DE INFORMACIÓN'!Z137</f>
        <v>1</v>
      </c>
      <c r="AF137" s="16">
        <f>'[1]SOLICITUDES DE INFORMACIÓN'!AA137</f>
        <v>0</v>
      </c>
      <c r="AG137" s="16">
        <f>'[1]SOLICITUDES DE INFORMACIÓN'!AD137</f>
        <v>0</v>
      </c>
      <c r="AH137" s="16">
        <f>'[1]SOLICITUDES DE INFORMACIÓN'!AD137</f>
        <v>0</v>
      </c>
      <c r="AI137" s="16">
        <f>'[1]SOLICITUDES DE INFORMACIÓN'!AD137</f>
        <v>0</v>
      </c>
      <c r="AJ137" s="16">
        <f>'[1]SOLICITUDES DE INFORMACIÓN'!AE137</f>
        <v>0</v>
      </c>
      <c r="AK137" s="16">
        <f>'[1]SOLICITUDES DE INFORMACIÓN'!AF137</f>
        <v>0</v>
      </c>
      <c r="AL137" s="16">
        <f>'[1]SOLICITUDES DE INFORMACIÓN'!AG137</f>
        <v>0</v>
      </c>
      <c r="AM137" s="16">
        <f>'[1]SOLICITUDES DE INFORMACIÓN'!AH137</f>
        <v>0</v>
      </c>
      <c r="AN137" s="16">
        <f>'[1]SOLICITUDES DE INFORMACIÓN'!AI137</f>
        <v>1</v>
      </c>
      <c r="AO137" s="52">
        <f>$AO$136</f>
        <v>0</v>
      </c>
    </row>
    <row r="138" spans="1:41" ht="25.5">
      <c r="A138" s="13">
        <f>'[1]SOLICITUDES DE INFORMACIÓN'!B138</f>
        <v>117</v>
      </c>
      <c r="B138" s="79" t="str">
        <f>'[1]SOLICITUDES DE INFORMACIÓN'!C138</f>
        <v>-Programa operativo anual del Archivo Histórico del poder judicial. -Perfil profesional de los archivistas y su sueldo -Perfil profesional del director del archivo y su sueldo.</v>
      </c>
      <c r="C138" s="61">
        <f t="shared" si="26"/>
        <v>1</v>
      </c>
      <c r="D138" s="61">
        <f t="shared" si="14"/>
        <v>0</v>
      </c>
      <c r="E138" s="61">
        <f t="shared" si="15"/>
        <v>0</v>
      </c>
      <c r="F138" s="61">
        <f t="shared" si="16"/>
        <v>0</v>
      </c>
      <c r="G138" s="48">
        <v>43240</v>
      </c>
      <c r="H138" s="90">
        <v>675418</v>
      </c>
      <c r="I138" s="43" t="str">
        <f>'[2]SI2017'!D134</f>
        <v>PNT</v>
      </c>
      <c r="J138" s="46">
        <f>'[1]SOLICITUDES DE INFORMACIÓN'!F138</f>
        <v>1</v>
      </c>
      <c r="K138" s="46">
        <f>'[1]SOLICITUDES DE INFORMACIÓN'!G138</f>
        <v>1</v>
      </c>
      <c r="L138" s="46">
        <f t="shared" si="24"/>
        <v>0</v>
      </c>
      <c r="M138" s="14" t="s">
        <v>61</v>
      </c>
      <c r="N138" s="43">
        <v>14</v>
      </c>
      <c r="O138" s="43">
        <v>3</v>
      </c>
      <c r="P138" s="49">
        <f t="shared" si="18"/>
        <v>0</v>
      </c>
      <c r="Q138" s="63"/>
      <c r="R138" s="129"/>
      <c r="S138" s="15">
        <f>'[1]SOLICITUDES DE INFORMACIÓN'!G138</f>
        <v>1</v>
      </c>
      <c r="T138" s="16">
        <f>'[1]SOLICITUDES DE INFORMACIÓN'!O138</f>
        <v>0</v>
      </c>
      <c r="U138" s="16">
        <f>'[1]SOLICITUDES DE INFORMACIÓN'!P138</f>
        <v>0</v>
      </c>
      <c r="V138" s="43">
        <v>0</v>
      </c>
      <c r="W138" s="16">
        <f>'[1]SOLICITUDES DE INFORMACIÓN'!R138</f>
        <v>0</v>
      </c>
      <c r="X138" s="16">
        <f>'[1]SOLICITUDES DE INFORMACIÓN'!S138</f>
        <v>0</v>
      </c>
      <c r="Y138" s="16">
        <f>'[1]SOLICITUDES DE INFORMACIÓN'!T138</f>
        <v>0</v>
      </c>
      <c r="Z138" s="16">
        <f>'[1]SOLICITUDES DE INFORMACIÓN'!U138</f>
        <v>0</v>
      </c>
      <c r="AA138" s="16">
        <f>'[1]SOLICITUDES DE INFORMACIÓN'!V138</f>
        <v>0</v>
      </c>
      <c r="AB138" s="53"/>
      <c r="AC138" s="15">
        <f t="shared" si="19"/>
        <v>1</v>
      </c>
      <c r="AD138" s="16">
        <f>'[1]SOLICITUDES DE INFORMACIÓN'!Y138</f>
        <v>0</v>
      </c>
      <c r="AE138" s="16">
        <f>'[1]SOLICITUDES DE INFORMACIÓN'!Z138</f>
        <v>0</v>
      </c>
      <c r="AF138" s="16">
        <f>'[1]SOLICITUDES DE INFORMACIÓN'!AA138</f>
        <v>0</v>
      </c>
      <c r="AG138" s="16">
        <f>'[1]SOLICITUDES DE INFORMACIÓN'!AD138</f>
        <v>0</v>
      </c>
      <c r="AH138" s="16">
        <f>'[1]SOLICITUDES DE INFORMACIÓN'!AD138</f>
        <v>0</v>
      </c>
      <c r="AI138" s="16">
        <f>'[1]SOLICITUDES DE INFORMACIÓN'!AD138</f>
        <v>0</v>
      </c>
      <c r="AJ138" s="16">
        <f>'[1]SOLICITUDES DE INFORMACIÓN'!AE138</f>
        <v>0</v>
      </c>
      <c r="AK138" s="16">
        <f>'[1]SOLICITUDES DE INFORMACIÓN'!AF138</f>
        <v>0</v>
      </c>
      <c r="AL138" s="16">
        <f>'[1]SOLICITUDES DE INFORMACIÓN'!AG138</f>
        <v>0</v>
      </c>
      <c r="AM138" s="16">
        <f>'[1]SOLICITUDES DE INFORMACIÓN'!AH138</f>
        <v>0</v>
      </c>
      <c r="AN138" s="16">
        <f>$AM$138</f>
        <v>0</v>
      </c>
      <c r="AO138" s="52">
        <f>$AM$136</f>
        <v>1</v>
      </c>
    </row>
    <row r="139" spans="1:41" ht="293.25">
      <c r="A139" s="13">
        <f>'[1]SOLICITUDES DE INFORMACIÓN'!B139</f>
        <v>118</v>
      </c>
      <c r="B139" s="79" t="str">
        <f>'[1]SOLICITUDES DE INFORMACIÓN'!C139</f>
        <v>En el marco de la implementación del Nuevo Sistema de Justicia Penal Acusatorio, las autoridades del poder judicial realizaron los actos que a continuación se enumeran ¿Cuántos de estos actos fueron realizados en cada uno de esos años? Se solicita información anual de 2015, 2016, 2017 y 2018, de toda la entidad federativa, desglosada por partido o distrito judicial, y por municipio, y por juzgado y por tribunal de enjuiciamiento, respecto a la totalidad de los delitos conocidos. En lo relativo al año 2018, se solicita la información del primer semestre del año: 1. Causas iniciadas ante juzgado de control 2. Causas concluidas mediante sentencia firme 3. Citatorio para audiencia inicial 4. Orden de Comparecencia 5. Total de órdenes de aprehensión 6. Orden de Aprehensión Libradas 7. Orden de Aprehensión Negadas 8. Orden de Aprehensión ejecutadas 9. Auto de vinculación a proceso 10. Auto de no vinculación a proceso 11. Medida cautelar de prisión preventiva oficiosa 12. Medida cautelar de prisión preventiva justificada 13. Otras medidas cautelares 14. Apertura del Procedimiento Abreviado 15. Acuerdo reparatorio a través de mediación 16. Acuerdo reparatorio a través de conciliación 17. Acuerdo reparatorio a través de junta restaurativa 18. Suspensión condicional del proceso 19. Sobreseimiento ante juez de control 20. Apertura de Juicio Oral 21. Juicio oral concluido mediante sentencia 22. Sentencia Absolutoria en primera instancia 23. Sentencia Condenatoria en primera instancia 24. Sentencia mixta en primera instancia (condenatoria y absolutoria) 25. Sobreseimiento por tribunal de enjuiciamiento 26. Apelación de sentencia de primera instancia por sentenciado o su defensa 27. Apelación de sentencia de primera instancia por víctima u ofendido 28. Apelación de sentencia de primera instancia por la fiscalía 29. Sentencia de sala que confirma sentencia de primera instancia 30. Sentencia de sala que modifica sentencia de primera instancia 31. Sentencia de sala que revoca sentencia de primera instancia 32. Personas condenadas efectivamente a pena privativa de libertad al concluir el proceso penal 33. Expedientes remitidos a Tribunal Colegiado de Circuito por juicio de amparo directo promovido por el sentenciado 34. Expedientes remitidos a Tribunal Colegiado de Circuito por juicio de amparo directo promovido por víctima u ofendido.</v>
      </c>
      <c r="C139" s="61">
        <f t="shared" si="26"/>
        <v>1</v>
      </c>
      <c r="D139" s="61">
        <f t="shared" si="14"/>
        <v>0</v>
      </c>
      <c r="E139" s="61">
        <f t="shared" si="15"/>
        <v>0</v>
      </c>
      <c r="F139" s="61">
        <f t="shared" si="16"/>
        <v>0</v>
      </c>
      <c r="G139" s="48">
        <v>43241</v>
      </c>
      <c r="H139" s="91">
        <v>6.76118676218676E+17</v>
      </c>
      <c r="I139" s="43" t="str">
        <f>'[2]SI2017'!D135</f>
        <v>PNT</v>
      </c>
      <c r="J139" s="46">
        <f>'[1]SOLICITUDES DE INFORMACIÓN'!F139</f>
        <v>1</v>
      </c>
      <c r="K139" s="46">
        <f>'[1]SOLICITUDES DE INFORMACIÓN'!G139</f>
        <v>1</v>
      </c>
      <c r="L139" s="46">
        <f t="shared" si="24"/>
        <v>0</v>
      </c>
      <c r="M139" s="14" t="s">
        <v>61</v>
      </c>
      <c r="N139" s="43">
        <v>15</v>
      </c>
      <c r="O139" s="43">
        <v>2</v>
      </c>
      <c r="P139" s="49">
        <f t="shared" si="18"/>
        <v>0</v>
      </c>
      <c r="Q139" s="63"/>
      <c r="R139" s="129"/>
      <c r="S139" s="15">
        <f>'[1]SOLICITUDES DE INFORMACIÓN'!G139</f>
        <v>1</v>
      </c>
      <c r="T139" s="16">
        <f>'[1]SOLICITUDES DE INFORMACIÓN'!O139</f>
        <v>0</v>
      </c>
      <c r="U139" s="16">
        <f>'[1]SOLICITUDES DE INFORMACIÓN'!P139</f>
        <v>0</v>
      </c>
      <c r="V139" s="43">
        <v>0</v>
      </c>
      <c r="W139" s="16">
        <f>'[1]SOLICITUDES DE INFORMACIÓN'!R139</f>
        <v>0</v>
      </c>
      <c r="X139" s="16">
        <f>'[1]SOLICITUDES DE INFORMACIÓN'!S139</f>
        <v>0</v>
      </c>
      <c r="Y139" s="16">
        <f>'[1]SOLICITUDES DE INFORMACIÓN'!T139</f>
        <v>0</v>
      </c>
      <c r="Z139" s="16">
        <f>'[1]SOLICITUDES DE INFORMACIÓN'!U139</f>
        <v>0</v>
      </c>
      <c r="AA139" s="16">
        <f>'[1]SOLICITUDES DE INFORMACIÓN'!V139</f>
        <v>0</v>
      </c>
      <c r="AB139" s="53"/>
      <c r="AC139" s="15">
        <f t="shared" si="19"/>
        <v>1</v>
      </c>
      <c r="AD139" s="16">
        <f>'[1]SOLICITUDES DE INFORMACIÓN'!Y139</f>
        <v>0</v>
      </c>
      <c r="AE139" s="16">
        <f>'[1]SOLICITUDES DE INFORMACIÓN'!Z139</f>
        <v>1</v>
      </c>
      <c r="AF139" s="16">
        <f>'[1]SOLICITUDES DE INFORMACIÓN'!AA139</f>
        <v>0</v>
      </c>
      <c r="AG139" s="16">
        <f>'[1]SOLICITUDES DE INFORMACIÓN'!AD139</f>
        <v>0</v>
      </c>
      <c r="AH139" s="16">
        <f>'[1]SOLICITUDES DE INFORMACIÓN'!AD139</f>
        <v>0</v>
      </c>
      <c r="AI139" s="16">
        <f>'[1]SOLICITUDES DE INFORMACIÓN'!AD139</f>
        <v>0</v>
      </c>
      <c r="AJ139" s="16">
        <f>'[1]SOLICITUDES DE INFORMACIÓN'!AE139</f>
        <v>0</v>
      </c>
      <c r="AK139" s="16">
        <f>'[1]SOLICITUDES DE INFORMACIÓN'!AF139</f>
        <v>0</v>
      </c>
      <c r="AL139" s="16">
        <f>'[1]SOLICITUDES DE INFORMACIÓN'!AG139</f>
        <v>0</v>
      </c>
      <c r="AM139" s="16">
        <f>'[1]SOLICITUDES DE INFORMACIÓN'!AH139</f>
        <v>0</v>
      </c>
      <c r="AN139" s="16">
        <f>'[1]SOLICITUDES DE INFORMACIÓN'!AI139</f>
        <v>1</v>
      </c>
      <c r="AO139" s="52">
        <f t="shared" si="20"/>
        <v>0</v>
      </c>
    </row>
    <row r="140" spans="1:41" ht="38.25">
      <c r="A140" s="13">
        <f>'[1]SOLICITUDES DE INFORMACIÓN'!B140</f>
        <v>119</v>
      </c>
      <c r="B140" s="79" t="str">
        <f>'[1]SOLICITUDES DE INFORMACIÓN'!C140</f>
        <v>¿Cuáles fueron los presupuestos asignados y ejercidos en 2017 para la unidad o dependencia encargada de la transparencia al interior del Poder Judicial del estado? ¿Cuál fue el presupuesto asignado y el presupuesto ejecutado para la publicación de sentencias emitidas por el Poder Judicial estatal en 2017?</v>
      </c>
      <c r="C140" s="61">
        <f t="shared" si="26"/>
        <v>1</v>
      </c>
      <c r="D140" s="61">
        <f t="shared" si="14"/>
        <v>0</v>
      </c>
      <c r="E140" s="61">
        <f t="shared" si="15"/>
        <v>0</v>
      </c>
      <c r="F140" s="61">
        <f t="shared" si="16"/>
        <v>0</v>
      </c>
      <c r="G140" s="48">
        <v>43227</v>
      </c>
      <c r="H140" s="89">
        <v>598218</v>
      </c>
      <c r="I140" s="43" t="str">
        <f>'[2]SI2017'!D136</f>
        <v>PNT</v>
      </c>
      <c r="J140" s="46">
        <f>'[1]SOLICITUDES DE INFORMACIÓN'!F140</f>
        <v>1</v>
      </c>
      <c r="K140" s="46">
        <f>'[1]SOLICITUDES DE INFORMACIÓN'!G140</f>
        <v>1</v>
      </c>
      <c r="L140" s="46">
        <f t="shared" si="24"/>
        <v>0</v>
      </c>
      <c r="M140" s="14" t="s">
        <v>61</v>
      </c>
      <c r="N140" s="43">
        <v>15</v>
      </c>
      <c r="O140" s="43">
        <v>2</v>
      </c>
      <c r="P140" s="49">
        <f t="shared" si="18"/>
        <v>0</v>
      </c>
      <c r="Q140" s="63"/>
      <c r="R140" s="129"/>
      <c r="S140" s="15">
        <f>'[1]SOLICITUDES DE INFORMACIÓN'!G140</f>
        <v>1</v>
      </c>
      <c r="T140" s="16">
        <f>'[1]SOLICITUDES DE INFORMACIÓN'!O140</f>
        <v>0</v>
      </c>
      <c r="U140" s="16">
        <f>'[1]SOLICITUDES DE INFORMACIÓN'!P140</f>
        <v>0</v>
      </c>
      <c r="V140" s="43">
        <v>0</v>
      </c>
      <c r="W140" s="16">
        <f>'[1]SOLICITUDES DE INFORMACIÓN'!R140</f>
        <v>0</v>
      </c>
      <c r="X140" s="16">
        <f>'[1]SOLICITUDES DE INFORMACIÓN'!S140</f>
        <v>0</v>
      </c>
      <c r="Y140" s="16">
        <f>'[1]SOLICITUDES DE INFORMACIÓN'!T140</f>
        <v>0</v>
      </c>
      <c r="Z140" s="16">
        <f>'[1]SOLICITUDES DE INFORMACIÓN'!U140</f>
        <v>0</v>
      </c>
      <c r="AA140" s="16">
        <f>'[1]SOLICITUDES DE INFORMACIÓN'!V140</f>
        <v>0</v>
      </c>
      <c r="AB140" s="53"/>
      <c r="AC140" s="15">
        <f t="shared" si="19"/>
        <v>1</v>
      </c>
      <c r="AD140" s="16">
        <f>'[1]SOLICITUDES DE INFORMACIÓN'!Y140</f>
        <v>0</v>
      </c>
      <c r="AE140" s="16">
        <f>'[1]SOLICITUDES DE INFORMACIÓN'!Z140</f>
        <v>1</v>
      </c>
      <c r="AF140" s="16">
        <f>'[1]SOLICITUDES DE INFORMACIÓN'!AA140</f>
        <v>0</v>
      </c>
      <c r="AG140" s="16">
        <f>'[1]SOLICITUDES DE INFORMACIÓN'!AD140</f>
        <v>0</v>
      </c>
      <c r="AH140" s="16">
        <f>'[1]SOLICITUDES DE INFORMACIÓN'!AD140</f>
        <v>0</v>
      </c>
      <c r="AI140" s="16">
        <f>'[1]SOLICITUDES DE INFORMACIÓN'!AD140</f>
        <v>0</v>
      </c>
      <c r="AJ140" s="16">
        <f>'[1]SOLICITUDES DE INFORMACIÓN'!AE140</f>
        <v>0</v>
      </c>
      <c r="AK140" s="16">
        <f>'[1]SOLICITUDES DE INFORMACIÓN'!AF140</f>
        <v>0</v>
      </c>
      <c r="AL140" s="16">
        <f>'[1]SOLICITUDES DE INFORMACIÓN'!AG140</f>
        <v>0</v>
      </c>
      <c r="AM140" s="16">
        <f>'[1]SOLICITUDES DE INFORMACIÓN'!AH140</f>
        <v>0</v>
      </c>
      <c r="AN140" s="16">
        <f>'[1]SOLICITUDES DE INFORMACIÓN'!AI140</f>
        <v>1</v>
      </c>
      <c r="AO140" s="52">
        <f t="shared" si="20"/>
        <v>0</v>
      </c>
    </row>
    <row r="141" spans="1:41" ht="51">
      <c r="A141" s="13">
        <f>'[1]SOLICITUDES DE INFORMACIÓN'!B141</f>
        <v>120</v>
      </c>
      <c r="B141" s="79" t="str">
        <f>'[1]SOLICITUDES DE INFORMACIÓN'!C141</f>
        <v>Solicito saber del Poder Judicial de su estado: 1.- La estructura orgánica de la Unidad de Transparencia. 2.- Número de servidores públicos adscritos a la Unidad. 3.- Sueldo mensual del titular de la Unidad de Transparencia. 4.- Sueldo mensual del oficial de protección de datos personales. (Si cuenta con el/ella) 5.- Reglamento o Manual de procedimientos de la Unidad de Transparencia. Por sus atenciones, gracias.</v>
      </c>
      <c r="C141" s="61">
        <f t="shared" si="26"/>
        <v>1</v>
      </c>
      <c r="D141" s="61">
        <f t="shared" si="14"/>
        <v>0</v>
      </c>
      <c r="E141" s="61">
        <f t="shared" si="15"/>
        <v>0</v>
      </c>
      <c r="F141" s="61">
        <f t="shared" si="16"/>
        <v>0</v>
      </c>
      <c r="G141" s="48">
        <v>43242</v>
      </c>
      <c r="H141" s="91">
        <v>6.81818681918682E+17</v>
      </c>
      <c r="I141" s="43" t="str">
        <f>'[2]SI2017'!D137</f>
        <v>PNT</v>
      </c>
      <c r="J141" s="46">
        <f>'[1]SOLICITUDES DE INFORMACIÓN'!F141</f>
        <v>1</v>
      </c>
      <c r="K141" s="46">
        <f>'[1]SOLICITUDES DE INFORMACIÓN'!G141</f>
        <v>1</v>
      </c>
      <c r="L141" s="46">
        <f t="shared" si="24"/>
        <v>0</v>
      </c>
      <c r="M141" s="14" t="s">
        <v>61</v>
      </c>
      <c r="N141" s="43">
        <v>6</v>
      </c>
      <c r="O141" s="43">
        <v>1</v>
      </c>
      <c r="P141" s="49">
        <f t="shared" si="18"/>
        <v>0</v>
      </c>
      <c r="Q141" s="63"/>
      <c r="R141" s="129"/>
      <c r="S141" s="15">
        <f>'[1]SOLICITUDES DE INFORMACIÓN'!G141</f>
        <v>1</v>
      </c>
      <c r="T141" s="16">
        <f>'[1]SOLICITUDES DE INFORMACIÓN'!O141</f>
        <v>0</v>
      </c>
      <c r="U141" s="16">
        <f>'[1]SOLICITUDES DE INFORMACIÓN'!P141</f>
        <v>0</v>
      </c>
      <c r="V141" s="43">
        <v>0</v>
      </c>
      <c r="W141" s="16">
        <f>'[1]SOLICITUDES DE INFORMACIÓN'!R141</f>
        <v>0</v>
      </c>
      <c r="X141" s="16">
        <f>'[1]SOLICITUDES DE INFORMACIÓN'!S141</f>
        <v>0</v>
      </c>
      <c r="Y141" s="16">
        <f>'[1]SOLICITUDES DE INFORMACIÓN'!T141</f>
        <v>0</v>
      </c>
      <c r="Z141" s="16">
        <f>'[1]SOLICITUDES DE INFORMACIÓN'!U141</f>
        <v>0</v>
      </c>
      <c r="AA141" s="16">
        <f>'[1]SOLICITUDES DE INFORMACIÓN'!V141</f>
        <v>0</v>
      </c>
      <c r="AB141" s="53"/>
      <c r="AC141" s="8">
        <f>$AE$141</f>
        <v>0</v>
      </c>
      <c r="AD141" s="15">
        <f>S141</f>
        <v>1</v>
      </c>
      <c r="AE141" s="16">
        <f>'[1]SOLICITUDES DE INFORMACIÓN'!Z141</f>
        <v>0</v>
      </c>
      <c r="AF141" s="16">
        <f>'[1]SOLICITUDES DE INFORMACIÓN'!AA141</f>
        <v>1</v>
      </c>
      <c r="AG141" s="16">
        <f>'[1]SOLICITUDES DE INFORMACIÓN'!AD141</f>
        <v>0</v>
      </c>
      <c r="AH141" s="16">
        <f>'[1]SOLICITUDES DE INFORMACIÓN'!AD141</f>
        <v>0</v>
      </c>
      <c r="AI141" s="16">
        <f>'[1]SOLICITUDES DE INFORMACIÓN'!AD141</f>
        <v>0</v>
      </c>
      <c r="AJ141" s="16">
        <f>'[1]SOLICITUDES DE INFORMACIÓN'!AE141</f>
        <v>0</v>
      </c>
      <c r="AK141" s="16">
        <f>'[1]SOLICITUDES DE INFORMACIÓN'!AF141</f>
        <v>0</v>
      </c>
      <c r="AL141" s="16">
        <f>'[1]SOLICITUDES DE INFORMACIÓN'!AG141</f>
        <v>0</v>
      </c>
      <c r="AM141" s="8">
        <f>$AL$141</f>
        <v>0</v>
      </c>
      <c r="AN141" s="16">
        <f>'[1]SOLICITUDES DE INFORMACIÓN'!AH141</f>
        <v>0</v>
      </c>
      <c r="AO141" s="52">
        <f>$AN$140</f>
        <v>1</v>
      </c>
    </row>
    <row r="142" spans="1:41" ht="306">
      <c r="A142" s="13">
        <f>'[1]SOLICITUDES DE INFORMACIÓN'!B142</f>
        <v>121</v>
      </c>
      <c r="B142" s="79" t="str">
        <f>'[1]SOLICITUDES DE INFORMACIÓN'!C142</f>
        <v>1. ¿Cuenta el Poder Judicial, Tribunal Superior de Justicia o Consejo de la Judicatura de su entidad con algún órgano, departamento o unidad dedicada al desarrollo de actividades para la generación de información estadística? 2. Dicha área ¿ejerce otras funciones distintas a la estadística judicial?. 3. ¿Con cuánto personal se integra dicha unidad? 4. ¿Cuáles son los perfiles, las Categorías y el salario mensual recibido por cada una de las personas que integran el área de estadística? 5. Estructura orgánica del área. 6. ¿De quién depende dicha unidad?, (Presidencia, Unidad de planeación, Transparencia, Informática, Otro especificar). 7. Están fundadas y/o normadas en su ley orgánica o por algún acuerdo de pleno las funciones del área de estadística? 8. ¿El área de estadística, está dividida por instancias, primera y segunda? 9. Copia electrónica del Manual de procedimientos y el de organización del área estadística. 10. Copia electrónica, en su caso, del documento metodológico del área estadística. 11. Herramientas usadas para la generación de los estadísticos (Sistemas informáticos, hojas de cálculo, libros de gobierno electrónicos o en papel, etc.) 12. ¿La captación o alimentación de los datos corre a cargo de la propia área de estadística o de las áreas que generan la información? 13. ¿Bajo qué normatividad se establece la obligatoriedad de captar los registros administrativos y mantener al día los sistemas informáticos a fin de poder generar una estadística actualizada e íntegra? 14. En el caso del área Penal Acusatorio, el sistema de gestión ¿es desarrollo propio o proporcionado por algún otro ente gubernamental, especificar nombre del sistema y en su caso especificar qué ente proporcionó dicho sistema. 15. Total, de Solicitudes de Acceso a la Información atendidas por el área de estadística durante los años 2015, 2016, 2017 y lo que va del actual 2018, divididas por año. 16. Total, de capacitaciones recibidas por el personal del área de estadística (cursos, conferencias, talleres, otro) en materia de estadística durante los años 2015, 2016, 2017 y lo que va del actual 2018, divididas por año y tema de la capacitación. 17. Total, de capacitaciones realizadas por el personal del área de estadística (cursos, conferencias, talleres, otro) en materia de estadística durante los años 2015, 2016, 2017 y lo que va del actual 2018, divididas por año y perfil de quienes recibieron la capacitación (jurisdiccional o administrativo, que los del área de estadística hayan impartido al personal del Poder Judicial).</v>
      </c>
      <c r="C142" s="61">
        <f aca="true" t="shared" si="27" ref="C142:C151">C22</f>
        <v>1</v>
      </c>
      <c r="D142" s="61">
        <f t="shared" si="14"/>
        <v>0</v>
      </c>
      <c r="E142" s="61">
        <f t="shared" si="15"/>
        <v>0</v>
      </c>
      <c r="F142" s="61">
        <f t="shared" si="16"/>
        <v>0</v>
      </c>
      <c r="G142" s="48">
        <v>43248</v>
      </c>
      <c r="H142" s="89">
        <v>697418</v>
      </c>
      <c r="I142" s="43" t="str">
        <f>'[2]SI2017'!D138</f>
        <v>PNT</v>
      </c>
      <c r="J142" s="46">
        <f>'[1]SOLICITUDES DE INFORMACIÓN'!F142</f>
        <v>1</v>
      </c>
      <c r="K142" s="46">
        <f>'[1]SOLICITUDES DE INFORMACIÓN'!G142</f>
        <v>1</v>
      </c>
      <c r="L142" s="46">
        <f t="shared" si="24"/>
        <v>0</v>
      </c>
      <c r="M142" s="14" t="s">
        <v>61</v>
      </c>
      <c r="N142" s="43">
        <v>8</v>
      </c>
      <c r="O142" s="43">
        <v>2</v>
      </c>
      <c r="P142" s="49">
        <f t="shared" si="18"/>
        <v>0</v>
      </c>
      <c r="Q142" s="63"/>
      <c r="R142" s="129"/>
      <c r="S142" s="15">
        <f>'[1]SOLICITUDES DE INFORMACIÓN'!G142</f>
        <v>1</v>
      </c>
      <c r="T142" s="16">
        <f>'[1]SOLICITUDES DE INFORMACIÓN'!O142</f>
        <v>0</v>
      </c>
      <c r="U142" s="16">
        <f>'[1]SOLICITUDES DE INFORMACIÓN'!P142</f>
        <v>0</v>
      </c>
      <c r="V142" s="43">
        <v>0</v>
      </c>
      <c r="W142" s="16">
        <f>'[1]SOLICITUDES DE INFORMACIÓN'!R142</f>
        <v>0</v>
      </c>
      <c r="X142" s="16">
        <f>'[1]SOLICITUDES DE INFORMACIÓN'!S142</f>
        <v>0</v>
      </c>
      <c r="Y142" s="16">
        <f>'[1]SOLICITUDES DE INFORMACIÓN'!T142</f>
        <v>0</v>
      </c>
      <c r="Z142" s="16">
        <f>'[1]SOLICITUDES DE INFORMACIÓN'!U142</f>
        <v>0</v>
      </c>
      <c r="AA142" s="16">
        <f>'[1]SOLICITUDES DE INFORMACIÓN'!V142</f>
        <v>0</v>
      </c>
      <c r="AB142" s="53"/>
      <c r="AC142" s="15">
        <f t="shared" si="19"/>
        <v>1</v>
      </c>
      <c r="AD142" s="16">
        <f>'[1]SOLICITUDES DE INFORMACIÓN'!Y142</f>
        <v>0</v>
      </c>
      <c r="AE142" s="16">
        <f>'[1]SOLICITUDES DE INFORMACIÓN'!Z142</f>
        <v>1</v>
      </c>
      <c r="AF142" s="16">
        <f>'[1]SOLICITUDES DE INFORMACIÓN'!AA142</f>
        <v>0</v>
      </c>
      <c r="AG142" s="16">
        <f>'[1]SOLICITUDES DE INFORMACIÓN'!AD142</f>
        <v>0</v>
      </c>
      <c r="AH142" s="16">
        <f>'[1]SOLICITUDES DE INFORMACIÓN'!AD142</f>
        <v>0</v>
      </c>
      <c r="AI142" s="16">
        <f>'[1]SOLICITUDES DE INFORMACIÓN'!AD142</f>
        <v>0</v>
      </c>
      <c r="AJ142" s="16">
        <f>'[1]SOLICITUDES DE INFORMACIÓN'!AE142</f>
        <v>0</v>
      </c>
      <c r="AK142" s="16">
        <f>'[1]SOLICITUDES DE INFORMACIÓN'!AF142</f>
        <v>0</v>
      </c>
      <c r="AL142" s="16">
        <f>'[1]SOLICITUDES DE INFORMACIÓN'!AG142</f>
        <v>0</v>
      </c>
      <c r="AM142" s="16">
        <f>'[1]SOLICITUDES DE INFORMACIÓN'!AH142</f>
        <v>0</v>
      </c>
      <c r="AN142" s="16">
        <f>'[1]SOLICITUDES DE INFORMACIÓN'!AI142</f>
        <v>1</v>
      </c>
      <c r="AO142" s="52">
        <f t="shared" si="20"/>
        <v>0</v>
      </c>
    </row>
    <row r="143" spans="1:41" ht="38.25">
      <c r="A143" s="13">
        <f>'[1]SOLICITUDES DE INFORMACIÓN'!B143</f>
        <v>122</v>
      </c>
      <c r="B143" s="79" t="str">
        <f>'[1]SOLICITUDES DE INFORMACIÓN'!C143</f>
        <v>Preguntas en Materia de Justicia para Adolescentes 1.- ¿Cuantos Menores tienen en Prisión Preventiva? Del 18 de Junio del 2016 a la fecha 2.- ¿Cuantos Menores están Privados de su Libertad ya con Sentencia? Del 18 de Junio del 2016 a la fecha</v>
      </c>
      <c r="C143" s="61">
        <f t="shared" si="27"/>
        <v>1</v>
      </c>
      <c r="D143" s="61">
        <f t="shared" si="14"/>
        <v>0</v>
      </c>
      <c r="E143" s="61">
        <f t="shared" si="15"/>
        <v>0</v>
      </c>
      <c r="F143" s="61">
        <f t="shared" si="16"/>
        <v>0</v>
      </c>
      <c r="G143" s="48">
        <v>43248</v>
      </c>
      <c r="H143" s="89">
        <v>697518</v>
      </c>
      <c r="I143" s="43" t="str">
        <f>'[2]SI2017'!D139</f>
        <v>PNT</v>
      </c>
      <c r="J143" s="46">
        <f>'[1]SOLICITUDES DE INFORMACIÓN'!F143</f>
        <v>1</v>
      </c>
      <c r="K143" s="46">
        <f>'[1]SOLICITUDES DE INFORMACIÓN'!G143</f>
        <v>1</v>
      </c>
      <c r="L143" s="46">
        <f t="shared" si="24"/>
        <v>0</v>
      </c>
      <c r="M143" s="14" t="s">
        <v>61</v>
      </c>
      <c r="N143" s="43">
        <v>5</v>
      </c>
      <c r="O143" s="43">
        <v>2</v>
      </c>
      <c r="P143" s="49">
        <f t="shared" si="18"/>
        <v>0</v>
      </c>
      <c r="Q143" s="63"/>
      <c r="R143" s="129"/>
      <c r="S143" s="15">
        <f>'[1]SOLICITUDES DE INFORMACIÓN'!G143</f>
        <v>1</v>
      </c>
      <c r="T143" s="16">
        <f>'[1]SOLICITUDES DE INFORMACIÓN'!O143</f>
        <v>0</v>
      </c>
      <c r="U143" s="16">
        <f>'[1]SOLICITUDES DE INFORMACIÓN'!P143</f>
        <v>0</v>
      </c>
      <c r="V143" s="43">
        <v>0</v>
      </c>
      <c r="W143" s="16">
        <f>'[1]SOLICITUDES DE INFORMACIÓN'!R143</f>
        <v>0</v>
      </c>
      <c r="X143" s="16">
        <f>'[1]SOLICITUDES DE INFORMACIÓN'!S143</f>
        <v>0</v>
      </c>
      <c r="Y143" s="16">
        <f>'[1]SOLICITUDES DE INFORMACIÓN'!T143</f>
        <v>0</v>
      </c>
      <c r="Z143" s="16">
        <f>'[1]SOLICITUDES DE INFORMACIÓN'!U143</f>
        <v>0</v>
      </c>
      <c r="AA143" s="16">
        <f>'[1]SOLICITUDES DE INFORMACIÓN'!V143</f>
        <v>0</v>
      </c>
      <c r="AB143" s="53"/>
      <c r="AC143" s="15">
        <f t="shared" si="19"/>
        <v>1</v>
      </c>
      <c r="AD143" s="16">
        <f>'[1]SOLICITUDES DE INFORMACIÓN'!Y143</f>
        <v>0</v>
      </c>
      <c r="AE143" s="16">
        <f>'[1]SOLICITUDES DE INFORMACIÓN'!Z143</f>
        <v>1</v>
      </c>
      <c r="AF143" s="16">
        <f>'[1]SOLICITUDES DE INFORMACIÓN'!AA143</f>
        <v>0</v>
      </c>
      <c r="AG143" s="16">
        <f>'[1]SOLICITUDES DE INFORMACIÓN'!AD143</f>
        <v>0</v>
      </c>
      <c r="AH143" s="16">
        <f>'[1]SOLICITUDES DE INFORMACIÓN'!AD143</f>
        <v>0</v>
      </c>
      <c r="AI143" s="16">
        <f>'[1]SOLICITUDES DE INFORMACIÓN'!AD143</f>
        <v>0</v>
      </c>
      <c r="AJ143" s="16">
        <f>'[1]SOLICITUDES DE INFORMACIÓN'!AE143</f>
        <v>0</v>
      </c>
      <c r="AK143" s="16">
        <f>'[1]SOLICITUDES DE INFORMACIÓN'!AF143</f>
        <v>0</v>
      </c>
      <c r="AL143" s="16">
        <f>'[1]SOLICITUDES DE INFORMACIÓN'!AG143</f>
        <v>0</v>
      </c>
      <c r="AM143" s="16">
        <f>AM125</f>
        <v>1</v>
      </c>
      <c r="AN143" s="16">
        <f>AN125</f>
        <v>0</v>
      </c>
      <c r="AO143" s="52">
        <f t="shared" si="20"/>
        <v>0</v>
      </c>
    </row>
    <row r="144" spans="1:41" ht="140.25">
      <c r="A144" s="13">
        <f>'[1]SOLICITUDES DE INFORMACIÓN'!B144</f>
        <v>123</v>
      </c>
      <c r="B144" s="79" t="str">
        <f>'[1]SOLICITUDES DE INFORMACIÓN'!C144</f>
        <v>1. Proporcionar el número total de solicitudes de información recibidas por la institución en 2013, 2014, 2015, 2016 y 2017. 2. De las solicitudes de información recibidas en 2013, 2014, 2015, 2016 y 2017 por la institución, señalar para cada uno de esos años en cuántas se proporcionó la información solicitada y en cuántas no se dio acceso a la información por los motivos que establece la legislación. 3. De las solicitudes en las que no se proporcionó la información en 2013, 2014, 2015, 2016 y 2017, indicar para cada año cuántas correspondienron a cada una de las causales legales que es posible invocar. 4. Indicar el número de recursos de revisión e impugnaciones interpuestas a la institución por no proporcionar la información solicitada en 2013, 2014, 2015, 2016 y 2017 y su resolución. 5. Señalar los rubros temáticos en los cuales se clasifican las solicitudes de información recibidas en 2013, 2014, 2015, 2016 y 2017. 6. Del listado de obligaciones de transparencia que menciona la legislación estatal ¿cuáles le son aplicables y cuáles no? En el caso de aquellas que no le sean aplicables, explicar por qué.</v>
      </c>
      <c r="C144" s="61">
        <f t="shared" si="27"/>
        <v>1</v>
      </c>
      <c r="D144" s="61">
        <f t="shared" si="14"/>
        <v>0</v>
      </c>
      <c r="E144" s="61">
        <f t="shared" si="15"/>
        <v>0</v>
      </c>
      <c r="F144" s="61">
        <f t="shared" si="16"/>
        <v>0</v>
      </c>
      <c r="G144" s="48">
        <v>43252</v>
      </c>
      <c r="H144" s="89">
        <v>705718</v>
      </c>
      <c r="I144" s="43" t="str">
        <f>'[2]SI2017'!D140</f>
        <v>PNT</v>
      </c>
      <c r="J144" s="46">
        <f>'[1]SOLICITUDES DE INFORMACIÓN'!F144</f>
        <v>1</v>
      </c>
      <c r="K144" s="46">
        <f>'[1]SOLICITUDES DE INFORMACIÓN'!G144</f>
        <v>1</v>
      </c>
      <c r="L144" s="46">
        <f t="shared" si="24"/>
        <v>0</v>
      </c>
      <c r="M144" s="14" t="s">
        <v>61</v>
      </c>
      <c r="N144" s="43">
        <v>8</v>
      </c>
      <c r="O144" s="43">
        <v>1</v>
      </c>
      <c r="P144" s="49">
        <f t="shared" si="18"/>
        <v>0</v>
      </c>
      <c r="Q144" s="63"/>
      <c r="R144" s="129"/>
      <c r="S144" s="15">
        <f>'[1]SOLICITUDES DE INFORMACIÓN'!G144</f>
        <v>1</v>
      </c>
      <c r="T144" s="16">
        <f>'[1]SOLICITUDES DE INFORMACIÓN'!O144</f>
        <v>0</v>
      </c>
      <c r="U144" s="16">
        <f>'[1]SOLICITUDES DE INFORMACIÓN'!P144</f>
        <v>0</v>
      </c>
      <c r="V144" s="43">
        <v>0</v>
      </c>
      <c r="W144" s="16">
        <f>'[1]SOLICITUDES DE INFORMACIÓN'!R144</f>
        <v>0</v>
      </c>
      <c r="X144" s="16">
        <f>'[1]SOLICITUDES DE INFORMACIÓN'!S144</f>
        <v>0</v>
      </c>
      <c r="Y144" s="16">
        <f>'[1]SOLICITUDES DE INFORMACIÓN'!T144</f>
        <v>0</v>
      </c>
      <c r="Z144" s="16">
        <f>'[1]SOLICITUDES DE INFORMACIÓN'!U144</f>
        <v>0</v>
      </c>
      <c r="AA144" s="16">
        <f>'[1]SOLICITUDES DE INFORMACIÓN'!V144</f>
        <v>0</v>
      </c>
      <c r="AB144" s="53"/>
      <c r="AC144" s="15">
        <f t="shared" si="19"/>
        <v>1</v>
      </c>
      <c r="AD144" s="16">
        <f>'[1]SOLICITUDES DE INFORMACIÓN'!Y144</f>
        <v>0</v>
      </c>
      <c r="AE144" s="16">
        <f>'[1]SOLICITUDES DE INFORMACIÓN'!Z144</f>
        <v>1</v>
      </c>
      <c r="AF144" s="16">
        <f>'[1]SOLICITUDES DE INFORMACIÓN'!AA144</f>
        <v>0</v>
      </c>
      <c r="AG144" s="16">
        <f>'[1]SOLICITUDES DE INFORMACIÓN'!AD144</f>
        <v>0</v>
      </c>
      <c r="AH144" s="16">
        <f>'[1]SOLICITUDES DE INFORMACIÓN'!AD144</f>
        <v>0</v>
      </c>
      <c r="AI144" s="16">
        <f>'[1]SOLICITUDES DE INFORMACIÓN'!AD144</f>
        <v>0</v>
      </c>
      <c r="AJ144" s="16">
        <f>'[1]SOLICITUDES DE INFORMACIÓN'!AE144</f>
        <v>0</v>
      </c>
      <c r="AK144" s="16">
        <f>'[1]SOLICITUDES DE INFORMACIÓN'!AF144</f>
        <v>0</v>
      </c>
      <c r="AL144" s="16">
        <f>'[1]SOLICITUDES DE INFORMACIÓN'!AG144</f>
        <v>0</v>
      </c>
      <c r="AM144" s="16">
        <f>'[1]SOLICITUDES DE INFORMACIÓN'!AH144</f>
        <v>0</v>
      </c>
      <c r="AN144" s="16">
        <f>'[1]SOLICITUDES DE INFORMACIÓN'!AI144</f>
        <v>1</v>
      </c>
      <c r="AO144" s="52">
        <f t="shared" si="20"/>
        <v>0</v>
      </c>
    </row>
    <row r="145" spans="1:41" ht="165.75">
      <c r="A145" s="13">
        <f>'[1]SOLICITUDES DE INFORMACIÓN'!B145</f>
        <v>124</v>
      </c>
      <c r="B145" s="79" t="str">
        <f>'[1]SOLICITUDES DE INFORMACIÓN'!C145</f>
        <v>1. En caso de existir ¿cuál es el presupuesto específico que la institución asignó en 2013, 2014, 2015, 2016 y 2017 al cumplimiento de las obligaciones y tareas de transparencia y acceso a la información? De no ser así, ¿de dónde se obtienen los recursos para la operación de esas responsabilidades? 2. Señalar las facultades y funciones del Consejo de la Judicatura Local en materia de transparencia. 3. Además de la ley estatal de transparencia ¿la institución cuenta con normatividad propia para el desarrollo de sus actividades en materia de acceso a la información, por ejemplo, algún reglamento, circular, manual, etc.? 4. ¿Sobre qué tema o asunto particular se ha recibido la mayor cantidad de solicitudes de información para cada uno de los siguientes años: 2013, 2014, 2015, 2016 y 2017? 5. ¿En total, cuántas solicitudes de información se han recibido y atendido sobre el tema del nuevo Sistema de Justicia Penal y qué rubros específicos predominan en las consultas? 6. ¿Qué acciones ha realizado la institución en 2013, 2014, 2015, 2016 y 2017 para la promoción de la cultura de la transparencia y el acceso a la información entre la ciudadanía? En caso de que así fuera, ¿se cuenta con evaluaciones sobre el impacto de esas actividades? 7. ¿Qué actividades ha realizado la institución en 2013, 2014, 2015, 2016 y 2017 en materia de transparencia proactiva .</v>
      </c>
      <c r="C145" s="61">
        <f t="shared" si="27"/>
        <v>1</v>
      </c>
      <c r="D145" s="61">
        <f t="shared" si="14"/>
        <v>0</v>
      </c>
      <c r="E145" s="61">
        <f t="shared" si="15"/>
        <v>0</v>
      </c>
      <c r="F145" s="61">
        <f t="shared" si="16"/>
        <v>0</v>
      </c>
      <c r="G145" s="48">
        <v>43252</v>
      </c>
      <c r="H145" s="91">
        <v>7.05918706018706E+17</v>
      </c>
      <c r="I145" s="43" t="str">
        <f>'[2]SI2017'!D141</f>
        <v>PNT</v>
      </c>
      <c r="J145" s="46">
        <f>'[1]SOLICITUDES DE INFORMACIÓN'!F145</f>
        <v>1</v>
      </c>
      <c r="K145" s="46">
        <f>'[1]SOLICITUDES DE INFORMACIÓN'!G145</f>
        <v>1</v>
      </c>
      <c r="L145" s="46">
        <f t="shared" si="24"/>
        <v>0</v>
      </c>
      <c r="M145" s="14" t="s">
        <v>61</v>
      </c>
      <c r="N145" s="43">
        <v>8</v>
      </c>
      <c r="O145" s="43">
        <v>1</v>
      </c>
      <c r="P145" s="49">
        <f t="shared" si="18"/>
        <v>0</v>
      </c>
      <c r="Q145" s="63"/>
      <c r="R145" s="129"/>
      <c r="S145" s="15">
        <f>'[1]SOLICITUDES DE INFORMACIÓN'!G145</f>
        <v>1</v>
      </c>
      <c r="T145" s="16">
        <f>'[1]SOLICITUDES DE INFORMACIÓN'!O145</f>
        <v>0</v>
      </c>
      <c r="U145" s="16">
        <f>'[1]SOLICITUDES DE INFORMACIÓN'!P145</f>
        <v>0</v>
      </c>
      <c r="V145" s="43">
        <v>0</v>
      </c>
      <c r="W145" s="16">
        <f>'[1]SOLICITUDES DE INFORMACIÓN'!R145</f>
        <v>0</v>
      </c>
      <c r="X145" s="16">
        <f>'[1]SOLICITUDES DE INFORMACIÓN'!S145</f>
        <v>0</v>
      </c>
      <c r="Y145" s="16">
        <f>'[1]SOLICITUDES DE INFORMACIÓN'!T145</f>
        <v>0</v>
      </c>
      <c r="Z145" s="16">
        <f>'[1]SOLICITUDES DE INFORMACIÓN'!U145</f>
        <v>0</v>
      </c>
      <c r="AA145" s="16">
        <f>'[1]SOLICITUDES DE INFORMACIÓN'!V145</f>
        <v>0</v>
      </c>
      <c r="AB145" s="53"/>
      <c r="AC145" s="15">
        <f t="shared" si="19"/>
        <v>1</v>
      </c>
      <c r="AD145" s="16">
        <f>'[1]SOLICITUDES DE INFORMACIÓN'!Y145</f>
        <v>0</v>
      </c>
      <c r="AE145" s="16">
        <f>'[1]SOLICITUDES DE INFORMACIÓN'!Z145</f>
        <v>1</v>
      </c>
      <c r="AF145" s="16">
        <f>'[1]SOLICITUDES DE INFORMACIÓN'!AA145</f>
        <v>0</v>
      </c>
      <c r="AG145" s="16">
        <f>'[1]SOLICITUDES DE INFORMACIÓN'!AD145</f>
        <v>0</v>
      </c>
      <c r="AH145" s="16">
        <f>'[1]SOLICITUDES DE INFORMACIÓN'!AD145</f>
        <v>0</v>
      </c>
      <c r="AI145" s="16">
        <f>'[1]SOLICITUDES DE INFORMACIÓN'!AD145</f>
        <v>0</v>
      </c>
      <c r="AJ145" s="16">
        <f>'[1]SOLICITUDES DE INFORMACIÓN'!AE145</f>
        <v>0</v>
      </c>
      <c r="AK145" s="16">
        <f>'[1]SOLICITUDES DE INFORMACIÓN'!AF145</f>
        <v>0</v>
      </c>
      <c r="AL145" s="16">
        <f>'[1]SOLICITUDES DE INFORMACIÓN'!AG145</f>
        <v>0</v>
      </c>
      <c r="AM145" s="16">
        <f>'[1]SOLICITUDES DE INFORMACIÓN'!AH145</f>
        <v>0</v>
      </c>
      <c r="AN145" s="16">
        <f>'[1]SOLICITUDES DE INFORMACIÓN'!AI145</f>
        <v>1</v>
      </c>
      <c r="AO145" s="52">
        <f t="shared" si="20"/>
        <v>0</v>
      </c>
    </row>
    <row r="146" spans="1:41" ht="25.5">
      <c r="A146" s="13">
        <f>'[1]SOLICITUDES DE INFORMACIÓN'!B146</f>
        <v>125</v>
      </c>
      <c r="B146" s="79" t="str">
        <f>'[1]SOLICITUDES DE INFORMACIÓN'!C146</f>
        <v>Por este conducto solicito la información publica referente al Órgano Especializado en Mecanismos Alternativos o equivalente en el Estado.</v>
      </c>
      <c r="C146" s="61">
        <f t="shared" si="27"/>
        <v>1</v>
      </c>
      <c r="D146" s="61">
        <f t="shared" si="14"/>
        <v>0</v>
      </c>
      <c r="E146" s="61">
        <f t="shared" si="15"/>
        <v>0</v>
      </c>
      <c r="F146" s="61">
        <f t="shared" si="16"/>
        <v>0</v>
      </c>
      <c r="G146" s="48">
        <v>43252</v>
      </c>
      <c r="H146" s="89">
        <v>706518</v>
      </c>
      <c r="I146" s="43" t="str">
        <f>'[2]SI2017'!D142</f>
        <v>PNT</v>
      </c>
      <c r="J146" s="46">
        <f>'[1]SOLICITUDES DE INFORMACIÓN'!F146</f>
        <v>1</v>
      </c>
      <c r="K146" s="46">
        <f>'[1]SOLICITUDES DE INFORMACIÓN'!G146</f>
        <v>1</v>
      </c>
      <c r="L146" s="46">
        <f t="shared" si="24"/>
        <v>0</v>
      </c>
      <c r="M146" s="14" t="s">
        <v>61</v>
      </c>
      <c r="N146" s="43">
        <v>11</v>
      </c>
      <c r="O146" s="43">
        <v>3</v>
      </c>
      <c r="P146" s="49">
        <f t="shared" si="18"/>
        <v>0</v>
      </c>
      <c r="Q146" s="63"/>
      <c r="R146" s="129"/>
      <c r="S146" s="15">
        <f>'[1]SOLICITUDES DE INFORMACIÓN'!G146</f>
        <v>1</v>
      </c>
      <c r="T146" s="16">
        <f>'[1]SOLICITUDES DE INFORMACIÓN'!O146</f>
        <v>0</v>
      </c>
      <c r="U146" s="16">
        <f>'[1]SOLICITUDES DE INFORMACIÓN'!P146</f>
        <v>0</v>
      </c>
      <c r="V146" s="43">
        <v>0</v>
      </c>
      <c r="W146" s="16">
        <f>'[1]SOLICITUDES DE INFORMACIÓN'!R146</f>
        <v>0</v>
      </c>
      <c r="X146" s="16">
        <f>'[1]SOLICITUDES DE INFORMACIÓN'!S146</f>
        <v>0</v>
      </c>
      <c r="Y146" s="16">
        <f>'[1]SOLICITUDES DE INFORMACIÓN'!T146</f>
        <v>0</v>
      </c>
      <c r="Z146" s="16">
        <f>'[1]SOLICITUDES DE INFORMACIÓN'!U146</f>
        <v>0</v>
      </c>
      <c r="AA146" s="16">
        <f>'[1]SOLICITUDES DE INFORMACIÓN'!V146</f>
        <v>0</v>
      </c>
      <c r="AB146" s="53"/>
      <c r="AC146" s="15">
        <f t="shared" si="19"/>
        <v>1</v>
      </c>
      <c r="AD146" s="16">
        <f>'[1]SOLICITUDES DE INFORMACIÓN'!Y146</f>
        <v>0</v>
      </c>
      <c r="AE146" s="16">
        <f>'[1]SOLICITUDES DE INFORMACIÓN'!Z146</f>
        <v>0</v>
      </c>
      <c r="AF146" s="16">
        <f>'[1]SOLICITUDES DE INFORMACIÓN'!AA146</f>
        <v>0</v>
      </c>
      <c r="AG146" s="16">
        <f>'[1]SOLICITUDES DE INFORMACIÓN'!AD146</f>
        <v>0</v>
      </c>
      <c r="AH146" s="16">
        <f>'[1]SOLICITUDES DE INFORMACIÓN'!AD146</f>
        <v>0</v>
      </c>
      <c r="AI146" s="16">
        <f>'[1]SOLICITUDES DE INFORMACIÓN'!AD146</f>
        <v>0</v>
      </c>
      <c r="AJ146" s="16">
        <f>'[1]SOLICITUDES DE INFORMACIÓN'!AE146</f>
        <v>0</v>
      </c>
      <c r="AK146" s="16">
        <f>'[1]SOLICITUDES DE INFORMACIÓN'!AF146</f>
        <v>0</v>
      </c>
      <c r="AL146" s="16">
        <f>'[1]SOLICITUDES DE INFORMACIÓN'!AG146</f>
        <v>0</v>
      </c>
      <c r="AM146" s="16">
        <f>'[1]SOLICITUDES DE INFORMACIÓN'!AH146</f>
        <v>0</v>
      </c>
      <c r="AN146" s="16">
        <f>$AM$145</f>
        <v>0</v>
      </c>
      <c r="AO146" s="52">
        <f>$AN$145</f>
        <v>1</v>
      </c>
    </row>
    <row r="147" spans="1:41" ht="51">
      <c r="A147" s="13">
        <f>'[1]SOLICITUDES DE INFORMACIÓN'!B147</f>
        <v>126</v>
      </c>
      <c r="B147" s="79" t="str">
        <f>'[1]SOLICITUDES DE INFORMACIÓN'!C147</f>
        <v>Por este medio solicito el total de personal que labora en el Poder Judicial, desglosado por sexo y tipo de contratación (confianza, base o sindicalizado, eventual u honorarios) con fecha a mayo 2018. Así como el total de personas que integran la Unidad de Igualdad de Género y Derechos Humanos o su similar, del mismo ente, desglosada por sexo.</v>
      </c>
      <c r="C147" s="61">
        <f t="shared" si="27"/>
        <v>1</v>
      </c>
      <c r="D147" s="61">
        <f t="shared" si="14"/>
        <v>0</v>
      </c>
      <c r="E147" s="61">
        <f t="shared" si="15"/>
        <v>0</v>
      </c>
      <c r="F147" s="61">
        <f t="shared" si="16"/>
        <v>0</v>
      </c>
      <c r="G147" s="48">
        <v>43252</v>
      </c>
      <c r="H147" s="89">
        <v>707718</v>
      </c>
      <c r="I147" s="43" t="str">
        <f>'[2]SI2017'!D143</f>
        <v>PNT</v>
      </c>
      <c r="J147" s="46">
        <f>'[1]SOLICITUDES DE INFORMACIÓN'!F147</f>
        <v>1</v>
      </c>
      <c r="K147" s="46">
        <f>'[1]SOLICITUDES DE INFORMACIÓN'!G147</f>
        <v>1</v>
      </c>
      <c r="L147" s="46">
        <f t="shared" si="24"/>
        <v>0</v>
      </c>
      <c r="M147" s="14" t="s">
        <v>61</v>
      </c>
      <c r="N147" s="43">
        <v>5</v>
      </c>
      <c r="O147" s="43">
        <v>5</v>
      </c>
      <c r="P147" s="49">
        <f t="shared" si="18"/>
        <v>0</v>
      </c>
      <c r="Q147" s="63"/>
      <c r="R147" s="129"/>
      <c r="S147" s="15">
        <f>'[1]SOLICITUDES DE INFORMACIÓN'!G147</f>
        <v>1</v>
      </c>
      <c r="T147" s="16">
        <f>'[1]SOLICITUDES DE INFORMACIÓN'!O147</f>
        <v>0</v>
      </c>
      <c r="U147" s="16">
        <f>'[1]SOLICITUDES DE INFORMACIÓN'!P147</f>
        <v>0</v>
      </c>
      <c r="V147" s="43">
        <v>0</v>
      </c>
      <c r="W147" s="16">
        <f>'[1]SOLICITUDES DE INFORMACIÓN'!R147</f>
        <v>0</v>
      </c>
      <c r="X147" s="16">
        <f>'[1]SOLICITUDES DE INFORMACIÓN'!S147</f>
        <v>0</v>
      </c>
      <c r="Y147" s="16">
        <f>'[1]SOLICITUDES DE INFORMACIÓN'!T147</f>
        <v>0</v>
      </c>
      <c r="Z147" s="16">
        <f>'[1]SOLICITUDES DE INFORMACIÓN'!U147</f>
        <v>0</v>
      </c>
      <c r="AA147" s="16">
        <f>'[1]SOLICITUDES DE INFORMACIÓN'!V147</f>
        <v>0</v>
      </c>
      <c r="AB147" s="53"/>
      <c r="AC147" s="15">
        <f t="shared" si="19"/>
        <v>1</v>
      </c>
      <c r="AD147" s="16">
        <f>'[1]SOLICITUDES DE INFORMACIÓN'!Y147</f>
        <v>0</v>
      </c>
      <c r="AE147" s="16">
        <f>'[1]SOLICITUDES DE INFORMACIÓN'!Z147</f>
        <v>1</v>
      </c>
      <c r="AF147" s="16">
        <f>'[1]SOLICITUDES DE INFORMACIÓN'!AA147</f>
        <v>0</v>
      </c>
      <c r="AG147" s="16">
        <f>'[1]SOLICITUDES DE INFORMACIÓN'!AD147</f>
        <v>0</v>
      </c>
      <c r="AH147" s="16">
        <f>'[1]SOLICITUDES DE INFORMACIÓN'!AD147</f>
        <v>0</v>
      </c>
      <c r="AI147" s="16">
        <f>'[1]SOLICITUDES DE INFORMACIÓN'!AD147</f>
        <v>0</v>
      </c>
      <c r="AJ147" s="16">
        <f>'[1]SOLICITUDES DE INFORMACIÓN'!AE147</f>
        <v>0</v>
      </c>
      <c r="AK147" s="16">
        <f>'[1]SOLICITUDES DE INFORMACIÓN'!AF147</f>
        <v>0</v>
      </c>
      <c r="AL147" s="16">
        <f>'[1]SOLICITUDES DE INFORMACIÓN'!AG147</f>
        <v>0</v>
      </c>
      <c r="AM147" s="16">
        <f>AM143</f>
        <v>1</v>
      </c>
      <c r="AN147" s="16">
        <f>AN143</f>
        <v>0</v>
      </c>
      <c r="AO147" s="52">
        <f t="shared" si="20"/>
        <v>0</v>
      </c>
    </row>
    <row r="148" spans="1:41" ht="63.75">
      <c r="A148" s="13">
        <f>'[1]SOLICITUDES DE INFORMACIÓN'!B148</f>
        <v>127</v>
      </c>
      <c r="B148" s="79" t="str">
        <f>'[1]SOLICITUDES DE INFORMACIÓN'!C148</f>
        <v>- Total de sentenciados en sentido CONDENATORIO en primera instancia por el delito de HOMICIDIO DOLOSO en el periodo del 1 de enero de 2017 al 31 de diciembre de 2017 en todos los Juzgados Penales del estado de Michoacán - Total de sentenciados en sentido ABSOLUTORIO en primera instancia por el delito de HOMICIDIO DOLOSO en el periodo del 1 de enero de 2017 al 31 de diciembre de 2017 en todos los Juzgados Penales del estado de Michoacán.</v>
      </c>
      <c r="C148" s="61">
        <f t="shared" si="27"/>
        <v>1</v>
      </c>
      <c r="D148" s="61">
        <f t="shared" si="14"/>
        <v>0</v>
      </c>
      <c r="E148" s="61">
        <f t="shared" si="15"/>
        <v>0</v>
      </c>
      <c r="F148" s="61">
        <f t="shared" si="16"/>
        <v>0</v>
      </c>
      <c r="G148" s="48">
        <v>43255</v>
      </c>
      <c r="H148" s="89">
        <v>714218</v>
      </c>
      <c r="I148" s="43" t="str">
        <f>'[2]SI2017'!D144</f>
        <v>PNT</v>
      </c>
      <c r="J148" s="46">
        <f>'[1]SOLICITUDES DE INFORMACIÓN'!F148</f>
        <v>1</v>
      </c>
      <c r="K148" s="46">
        <f>'[1]SOLICITUDES DE INFORMACIÓN'!G148</f>
        <v>1</v>
      </c>
      <c r="L148" s="46">
        <f t="shared" si="24"/>
        <v>0</v>
      </c>
      <c r="M148" s="14" t="s">
        <v>61</v>
      </c>
      <c r="N148" s="43">
        <v>4</v>
      </c>
      <c r="O148" s="43">
        <v>2</v>
      </c>
      <c r="P148" s="49">
        <f t="shared" si="18"/>
        <v>0</v>
      </c>
      <c r="Q148" s="63"/>
      <c r="R148" s="129"/>
      <c r="S148" s="15">
        <f>'[1]SOLICITUDES DE INFORMACIÓN'!G148</f>
        <v>1</v>
      </c>
      <c r="T148" s="16">
        <f>'[1]SOLICITUDES DE INFORMACIÓN'!O148</f>
        <v>0</v>
      </c>
      <c r="U148" s="16">
        <f>'[1]SOLICITUDES DE INFORMACIÓN'!P148</f>
        <v>0</v>
      </c>
      <c r="V148" s="43">
        <v>0</v>
      </c>
      <c r="W148" s="16">
        <f>'[1]SOLICITUDES DE INFORMACIÓN'!R148</f>
        <v>0</v>
      </c>
      <c r="X148" s="16">
        <f>'[1]SOLICITUDES DE INFORMACIÓN'!S148</f>
        <v>0</v>
      </c>
      <c r="Y148" s="16">
        <f>'[1]SOLICITUDES DE INFORMACIÓN'!T148</f>
        <v>0</v>
      </c>
      <c r="Z148" s="16">
        <f>'[1]SOLICITUDES DE INFORMACIÓN'!U148</f>
        <v>0</v>
      </c>
      <c r="AA148" s="16">
        <f>'[1]SOLICITUDES DE INFORMACIÓN'!V148</f>
        <v>0</v>
      </c>
      <c r="AB148" s="53"/>
      <c r="AC148" s="15">
        <f t="shared" si="19"/>
        <v>1</v>
      </c>
      <c r="AD148" s="16">
        <f>'[1]SOLICITUDES DE INFORMACIÓN'!Y148</f>
        <v>0</v>
      </c>
      <c r="AE148" s="16">
        <f>'[1]SOLICITUDES DE INFORMACIÓN'!Z148</f>
        <v>1</v>
      </c>
      <c r="AF148" s="16">
        <f>'[1]SOLICITUDES DE INFORMACIÓN'!AA148</f>
        <v>0</v>
      </c>
      <c r="AG148" s="16">
        <f>'[1]SOLICITUDES DE INFORMACIÓN'!AD148</f>
        <v>0</v>
      </c>
      <c r="AH148" s="16">
        <f>'[1]SOLICITUDES DE INFORMACIÓN'!AD148</f>
        <v>0</v>
      </c>
      <c r="AI148" s="16">
        <f>'[1]SOLICITUDES DE INFORMACIÓN'!AD148</f>
        <v>0</v>
      </c>
      <c r="AJ148" s="16">
        <f>'[1]SOLICITUDES DE INFORMACIÓN'!AE148</f>
        <v>0</v>
      </c>
      <c r="AK148" s="16">
        <f>'[1]SOLICITUDES DE INFORMACIÓN'!AF148</f>
        <v>0</v>
      </c>
      <c r="AL148" s="16">
        <f>'[1]SOLICITUDES DE INFORMACIÓN'!AG148</f>
        <v>0</v>
      </c>
      <c r="AM148" s="16">
        <f>AM147</f>
        <v>1</v>
      </c>
      <c r="AN148" s="16">
        <f>AN147</f>
        <v>0</v>
      </c>
      <c r="AO148" s="52">
        <f t="shared" si="20"/>
        <v>0</v>
      </c>
    </row>
    <row r="149" spans="1:41" ht="25.5">
      <c r="A149" s="13">
        <f>'[1]SOLICITUDES DE INFORMACIÓN'!B149</f>
        <v>128</v>
      </c>
      <c r="B149" s="79" t="str">
        <f>'[1]SOLICITUDES DE INFORMACIÓN'!C149</f>
        <v>Requiero información acerca de todos los juicios de arrendamiento específicamente de los de arrendamiento en su entidad que se llevaron acabo durante los años 2016-17</v>
      </c>
      <c r="C149" s="61">
        <f t="shared" si="27"/>
        <v>1</v>
      </c>
      <c r="D149" s="61">
        <f t="shared" si="14"/>
        <v>0</v>
      </c>
      <c r="E149" s="61">
        <f t="shared" si="15"/>
        <v>0</v>
      </c>
      <c r="F149" s="61">
        <f t="shared" si="16"/>
        <v>0</v>
      </c>
      <c r="G149" s="48">
        <v>43256</v>
      </c>
      <c r="H149" s="90">
        <v>722518</v>
      </c>
      <c r="I149" s="43" t="str">
        <f>'[2]SI2017'!D145</f>
        <v>PNT</v>
      </c>
      <c r="J149" s="46">
        <f>'[1]SOLICITUDES DE INFORMACIÓN'!F149</f>
        <v>1</v>
      </c>
      <c r="K149" s="46">
        <f>'[1]SOLICITUDES DE INFORMACIÓN'!G149</f>
        <v>1</v>
      </c>
      <c r="L149" s="46">
        <f t="shared" si="24"/>
        <v>0</v>
      </c>
      <c r="M149" s="14" t="s">
        <v>61</v>
      </c>
      <c r="N149" s="43">
        <v>1</v>
      </c>
      <c r="O149" s="43">
        <v>2</v>
      </c>
      <c r="P149" s="49">
        <f t="shared" si="18"/>
        <v>0</v>
      </c>
      <c r="Q149" s="63"/>
      <c r="R149" s="129"/>
      <c r="S149" s="15">
        <f>'[1]SOLICITUDES DE INFORMACIÓN'!G149</f>
        <v>1</v>
      </c>
      <c r="T149" s="16">
        <f>'[1]SOLICITUDES DE INFORMACIÓN'!O149</f>
        <v>0</v>
      </c>
      <c r="U149" s="16">
        <f>'[1]SOLICITUDES DE INFORMACIÓN'!P149</f>
        <v>0</v>
      </c>
      <c r="V149" s="43">
        <v>0</v>
      </c>
      <c r="W149" s="16">
        <f>'[1]SOLICITUDES DE INFORMACIÓN'!R149</f>
        <v>0</v>
      </c>
      <c r="X149" s="16">
        <f>'[1]SOLICITUDES DE INFORMACIÓN'!S149</f>
        <v>0</v>
      </c>
      <c r="Y149" s="16">
        <f>'[1]SOLICITUDES DE INFORMACIÓN'!T149</f>
        <v>0</v>
      </c>
      <c r="Z149" s="16">
        <f>'[1]SOLICITUDES DE INFORMACIÓN'!U149</f>
        <v>0</v>
      </c>
      <c r="AA149" s="16">
        <f>'[1]SOLICITUDES DE INFORMACIÓN'!V149</f>
        <v>0</v>
      </c>
      <c r="AB149" s="53"/>
      <c r="AC149" s="15">
        <f t="shared" si="19"/>
        <v>1</v>
      </c>
      <c r="AD149" s="16">
        <f>'[1]SOLICITUDES DE INFORMACIÓN'!Y149</f>
        <v>0</v>
      </c>
      <c r="AE149" s="16">
        <f>'[1]SOLICITUDES DE INFORMACIÓN'!Z149</f>
        <v>1</v>
      </c>
      <c r="AF149" s="16">
        <f>'[1]SOLICITUDES DE INFORMACIÓN'!AA149</f>
        <v>0</v>
      </c>
      <c r="AG149" s="16">
        <f>'[1]SOLICITUDES DE INFORMACIÓN'!AD149</f>
        <v>0</v>
      </c>
      <c r="AH149" s="16">
        <f>'[1]SOLICITUDES DE INFORMACIÓN'!AD149</f>
        <v>0</v>
      </c>
      <c r="AI149" s="16">
        <f>'[1]SOLICITUDES DE INFORMACIÓN'!AD149</f>
        <v>0</v>
      </c>
      <c r="AJ149" s="16">
        <f>'[1]SOLICITUDES DE INFORMACIÓN'!AE149</f>
        <v>0</v>
      </c>
      <c r="AK149" s="16">
        <f>'[1]SOLICITUDES DE INFORMACIÓN'!AF149</f>
        <v>0</v>
      </c>
      <c r="AL149" s="16">
        <f>'[1]SOLICITUDES DE INFORMACIÓN'!AG149</f>
        <v>0</v>
      </c>
      <c r="AM149" s="16">
        <f>'[1]SOLICITUDES DE INFORMACIÓN'!AH149</f>
        <v>0</v>
      </c>
      <c r="AN149" s="16">
        <f>'[1]SOLICITUDES DE INFORMACIÓN'!AI149</f>
        <v>1</v>
      </c>
      <c r="AO149" s="52">
        <f t="shared" si="20"/>
        <v>0</v>
      </c>
    </row>
    <row r="150" spans="1:41" ht="25.5">
      <c r="A150" s="13">
        <f>'[1]SOLICITUDES DE INFORMACIÓN'!B150</f>
        <v>129</v>
      </c>
      <c r="B150" s="79" t="str">
        <f>'[1]SOLICITUDES DE INFORMACIÓN'!C150</f>
        <v>Versión pública de la resolución emitida por el Magistrado de la Séptima Sala Penal del Supremo Tribunal de Justicia del Estado, dentro del toca: XI-17/2018.</v>
      </c>
      <c r="C150" s="61">
        <f t="shared" si="27"/>
        <v>1</v>
      </c>
      <c r="D150" s="61">
        <f aca="true" t="shared" si="28" ref="D150:D213">T150</f>
        <v>0</v>
      </c>
      <c r="E150" s="61">
        <f>$E$149</f>
        <v>0</v>
      </c>
      <c r="F150" s="61">
        <f>$F$149</f>
        <v>0</v>
      </c>
      <c r="G150" s="48">
        <v>43257</v>
      </c>
      <c r="H150" s="90">
        <v>724218</v>
      </c>
      <c r="I150" s="43" t="s">
        <v>102</v>
      </c>
      <c r="J150" s="46">
        <f>'[1]SOLICITUDES DE INFORMACIÓN'!F150</f>
        <v>1</v>
      </c>
      <c r="K150" s="46">
        <f>'[1]SOLICITUDES DE INFORMACIÓN'!G150</f>
        <v>1</v>
      </c>
      <c r="L150" s="46">
        <f>$L$149</f>
        <v>0</v>
      </c>
      <c r="M150" s="14" t="s">
        <v>60</v>
      </c>
      <c r="N150" s="43">
        <v>0</v>
      </c>
      <c r="O150" s="43">
        <v>2</v>
      </c>
      <c r="P150" s="49">
        <f aca="true" t="shared" si="29" ref="P150:P213">F150</f>
        <v>0</v>
      </c>
      <c r="Q150" s="63"/>
      <c r="R150" s="129"/>
      <c r="S150" s="15">
        <f>'[1]SOLICITUDES DE INFORMACIÓN'!G150</f>
        <v>1</v>
      </c>
      <c r="T150" s="16">
        <f>$T$149</f>
        <v>0</v>
      </c>
      <c r="U150" s="16">
        <f>'[1]SOLICITUDES DE INFORMACIÓN'!P150</f>
        <v>0</v>
      </c>
      <c r="V150" s="43">
        <v>0</v>
      </c>
      <c r="W150" s="16">
        <f>'[1]SOLICITUDES DE INFORMACIÓN'!R150</f>
        <v>0</v>
      </c>
      <c r="X150" s="16">
        <f>'[1]SOLICITUDES DE INFORMACIÓN'!S150</f>
        <v>0</v>
      </c>
      <c r="Y150" s="16">
        <f>'[1]SOLICITUDES DE INFORMACIÓN'!T150</f>
        <v>0</v>
      </c>
      <c r="Z150" s="16">
        <f>'[1]SOLICITUDES DE INFORMACIÓN'!U150</f>
        <v>0</v>
      </c>
      <c r="AA150" s="16">
        <f>'[1]SOLICITUDES DE INFORMACIÓN'!V150</f>
        <v>0</v>
      </c>
      <c r="AB150" s="53"/>
      <c r="AC150" s="15">
        <f aca="true" t="shared" si="30" ref="AC150:AC212">S150</f>
        <v>1</v>
      </c>
      <c r="AD150" s="16">
        <f>'[1]SOLICITUDES DE INFORMACIÓN'!Y150</f>
        <v>0</v>
      </c>
      <c r="AE150" s="16">
        <f>'[1]SOLICITUDES DE INFORMACIÓN'!Z150</f>
        <v>1</v>
      </c>
      <c r="AF150" s="16">
        <f>'[1]SOLICITUDES DE INFORMACIÓN'!AA150</f>
        <v>0</v>
      </c>
      <c r="AG150" s="16">
        <f>'[1]SOLICITUDES DE INFORMACIÓN'!AD150</f>
        <v>0</v>
      </c>
      <c r="AH150" s="16">
        <f>'[1]SOLICITUDES DE INFORMACIÓN'!AD150</f>
        <v>0</v>
      </c>
      <c r="AI150" s="16">
        <f>'[1]SOLICITUDES DE INFORMACIÓN'!AD150</f>
        <v>0</v>
      </c>
      <c r="AJ150" s="16">
        <f>'[1]SOLICITUDES DE INFORMACIÓN'!AE150</f>
        <v>0</v>
      </c>
      <c r="AK150" s="16">
        <f>'[1]SOLICITUDES DE INFORMACIÓN'!AF150</f>
        <v>0</v>
      </c>
      <c r="AL150" s="16">
        <f>'[1]SOLICITUDES DE INFORMACIÓN'!AG150</f>
        <v>0</v>
      </c>
      <c r="AM150" s="16">
        <f>'[1]SOLICITUDES DE INFORMACIÓN'!AH150</f>
        <v>0</v>
      </c>
      <c r="AN150" s="16">
        <f>'[1]SOLICITUDES DE INFORMACIÓN'!AI150</f>
        <v>1</v>
      </c>
      <c r="AO150" s="52">
        <f aca="true" t="shared" si="31" ref="AO150:AO212">T150</f>
        <v>0</v>
      </c>
    </row>
    <row r="151" spans="1:41" ht="51">
      <c r="A151" s="13">
        <f>'[1]SOLICITUDES DE INFORMACIÓN'!B151</f>
        <v>130</v>
      </c>
      <c r="B151" s="79" t="str">
        <f>'[1]SOLICITUDES DE INFORMACIÓN'!C151</f>
        <v>Proporcionar información sobre cuántas Averiguaciones Previas y Carpetas de Investigación, se han aperturado en los años 2014, 2015, 2016 y 2017, por el delito de Responsabilidad Profesional médica o Negligencia médica. Proporcionar información sobre cuántas averiguaciones previas y Carpetas de Investigación se consignaron al Juez con el sistema de justicia tradicional.</v>
      </c>
      <c r="C151" s="61">
        <f t="shared" si="27"/>
        <v>1</v>
      </c>
      <c r="D151" s="61">
        <f t="shared" si="28"/>
        <v>0</v>
      </c>
      <c r="E151" s="61">
        <f aca="true" t="shared" si="32" ref="E151:E213">T151</f>
        <v>0</v>
      </c>
      <c r="F151" s="61">
        <f aca="true" t="shared" si="33" ref="F151:F213">T151</f>
        <v>0</v>
      </c>
      <c r="G151" s="48">
        <v>43258</v>
      </c>
      <c r="H151" s="90">
        <v>735018</v>
      </c>
      <c r="I151" s="43" t="str">
        <f>'[2]SI2017'!D147</f>
        <v>PNT</v>
      </c>
      <c r="J151" s="46">
        <f>'[1]SOLICITUDES DE INFORMACIÓN'!F151</f>
        <v>1</v>
      </c>
      <c r="K151" s="46">
        <f>'[1]SOLICITUDES DE INFORMACIÓN'!G151</f>
        <v>1</v>
      </c>
      <c r="L151" s="46">
        <f aca="true" t="shared" si="34" ref="L151:L213">F151</f>
        <v>0</v>
      </c>
      <c r="M151" s="14" t="s">
        <v>61</v>
      </c>
      <c r="N151" s="43">
        <v>6</v>
      </c>
      <c r="O151" s="43">
        <v>1</v>
      </c>
      <c r="P151" s="49">
        <f t="shared" si="29"/>
        <v>0</v>
      </c>
      <c r="Q151" s="63"/>
      <c r="R151" s="129"/>
      <c r="S151" s="15">
        <f>'[1]SOLICITUDES DE INFORMACIÓN'!G151</f>
        <v>1</v>
      </c>
      <c r="T151" s="16">
        <f>'[1]SOLICITUDES DE INFORMACIÓN'!O151</f>
        <v>0</v>
      </c>
      <c r="U151" s="16">
        <f>'[1]SOLICITUDES DE INFORMACIÓN'!P151</f>
        <v>0</v>
      </c>
      <c r="V151" s="43">
        <v>0</v>
      </c>
      <c r="W151" s="16">
        <f>'[1]SOLICITUDES DE INFORMACIÓN'!R151</f>
        <v>0</v>
      </c>
      <c r="X151" s="16">
        <f>'[1]SOLICITUDES DE INFORMACIÓN'!S151</f>
        <v>0</v>
      </c>
      <c r="Y151" s="16">
        <f>'[1]SOLICITUDES DE INFORMACIÓN'!T151</f>
        <v>0</v>
      </c>
      <c r="Z151" s="16">
        <f>'[1]SOLICITUDES DE INFORMACIÓN'!U151</f>
        <v>0</v>
      </c>
      <c r="AA151" s="16">
        <f>'[1]SOLICITUDES DE INFORMACIÓN'!V151</f>
        <v>0</v>
      </c>
      <c r="AB151" s="53"/>
      <c r="AC151" s="15">
        <f t="shared" si="30"/>
        <v>1</v>
      </c>
      <c r="AD151" s="16">
        <f>'[1]SOLICITUDES DE INFORMACIÓN'!Y151</f>
        <v>0</v>
      </c>
      <c r="AE151" s="16">
        <f>'[1]SOLICITUDES DE INFORMACIÓN'!Z151</f>
        <v>1</v>
      </c>
      <c r="AF151" s="16">
        <f>'[1]SOLICITUDES DE INFORMACIÓN'!AA151</f>
        <v>0</v>
      </c>
      <c r="AG151" s="16">
        <f>'[1]SOLICITUDES DE INFORMACIÓN'!AD151</f>
        <v>0</v>
      </c>
      <c r="AH151" s="16">
        <f>'[1]SOLICITUDES DE INFORMACIÓN'!AD151</f>
        <v>0</v>
      </c>
      <c r="AI151" s="16">
        <f>'[1]SOLICITUDES DE INFORMACIÓN'!AD151</f>
        <v>0</v>
      </c>
      <c r="AJ151" s="16">
        <f>'[1]SOLICITUDES DE INFORMACIÓN'!AE151</f>
        <v>0</v>
      </c>
      <c r="AK151" s="16">
        <f>'[1]SOLICITUDES DE INFORMACIÓN'!AF151</f>
        <v>0</v>
      </c>
      <c r="AL151" s="16">
        <f>'[1]SOLICITUDES DE INFORMACIÓN'!AG151</f>
        <v>0</v>
      </c>
      <c r="AM151" s="16">
        <f>AM148</f>
        <v>1</v>
      </c>
      <c r="AN151" s="16">
        <f>AN148</f>
        <v>0</v>
      </c>
      <c r="AO151" s="52">
        <f t="shared" si="31"/>
        <v>0</v>
      </c>
    </row>
    <row r="152" spans="1:41" ht="38.25">
      <c r="A152" s="13">
        <f>'[1]SOLICITUDES DE INFORMACIÓN'!B152</f>
        <v>131</v>
      </c>
      <c r="B152" s="79" t="str">
        <f>'[1]SOLICITUDES DE INFORMACIÓN'!C152</f>
        <v>Solicitó se me informe si en los registros del poder judicial del Estado de Michoacán, existe un expediente de Juicio Sucesorio Testamentario o Intestamentario a nombre de mi hermana //////////z, y de ser afirmativa la respuesta, se me informe el Juzgado en el que se encuentra y el número del expediente.</v>
      </c>
      <c r="C152" s="61">
        <f aca="true" t="shared" si="35" ref="C152:C161">C22</f>
        <v>1</v>
      </c>
      <c r="D152" s="61">
        <f t="shared" si="28"/>
        <v>0</v>
      </c>
      <c r="E152" s="61">
        <f t="shared" si="32"/>
        <v>0</v>
      </c>
      <c r="F152" s="61">
        <f t="shared" si="33"/>
        <v>0</v>
      </c>
      <c r="G152" s="48">
        <v>43261</v>
      </c>
      <c r="H152" s="89">
        <v>743618</v>
      </c>
      <c r="I152" s="43" t="str">
        <f>'[2]SI2017'!D148</f>
        <v>PNT</v>
      </c>
      <c r="J152" s="46">
        <f>'[1]SOLICITUDES DE INFORMACIÓN'!F152</f>
        <v>1</v>
      </c>
      <c r="K152" s="46">
        <f>'[1]SOLICITUDES DE INFORMACIÓN'!G152</f>
        <v>1</v>
      </c>
      <c r="L152" s="46">
        <f t="shared" si="34"/>
        <v>0</v>
      </c>
      <c r="M152" s="14" t="s">
        <v>61</v>
      </c>
      <c r="N152" s="43">
        <v>1</v>
      </c>
      <c r="O152" s="43">
        <v>3</v>
      </c>
      <c r="P152" s="49">
        <f t="shared" si="29"/>
        <v>0</v>
      </c>
      <c r="Q152" s="63"/>
      <c r="R152" s="129"/>
      <c r="S152" s="15">
        <f>'[1]SOLICITUDES DE INFORMACIÓN'!G152</f>
        <v>1</v>
      </c>
      <c r="T152" s="16">
        <f>'[1]SOLICITUDES DE INFORMACIÓN'!O152</f>
        <v>0</v>
      </c>
      <c r="U152" s="16">
        <f>'[1]SOLICITUDES DE INFORMACIÓN'!P152</f>
        <v>0</v>
      </c>
      <c r="V152" s="43">
        <v>0</v>
      </c>
      <c r="W152" s="16">
        <f>$W$151</f>
        <v>0</v>
      </c>
      <c r="X152" s="16">
        <f>'[1]SOLICITUDES DE INFORMACIÓN'!S152</f>
        <v>0</v>
      </c>
      <c r="Y152" s="16">
        <f>'[1]SOLICITUDES DE INFORMACIÓN'!T152</f>
        <v>0</v>
      </c>
      <c r="Z152" s="16">
        <f>'[1]SOLICITUDES DE INFORMACIÓN'!U152</f>
        <v>0</v>
      </c>
      <c r="AA152" s="16">
        <f>'[1]SOLICITUDES DE INFORMACIÓN'!V152</f>
        <v>0</v>
      </c>
      <c r="AB152" s="53"/>
      <c r="AC152" s="15">
        <f t="shared" si="30"/>
        <v>1</v>
      </c>
      <c r="AD152" s="16">
        <f>'[1]SOLICITUDES DE INFORMACIÓN'!Y152</f>
        <v>0</v>
      </c>
      <c r="AE152" s="16">
        <f>'[1]SOLICITUDES DE INFORMACIÓN'!Z152</f>
        <v>1</v>
      </c>
      <c r="AF152" s="16">
        <f>'[1]SOLICITUDES DE INFORMACIÓN'!AA152</f>
        <v>0</v>
      </c>
      <c r="AG152" s="16">
        <f>'[1]SOLICITUDES DE INFORMACIÓN'!AD152</f>
        <v>0</v>
      </c>
      <c r="AH152" s="16">
        <f>'[1]SOLICITUDES DE INFORMACIÓN'!AD152</f>
        <v>0</v>
      </c>
      <c r="AI152" s="16">
        <f>'[1]SOLICITUDES DE INFORMACIÓN'!AD152</f>
        <v>0</v>
      </c>
      <c r="AJ152" s="16">
        <f>'[1]SOLICITUDES DE INFORMACIÓN'!AE152</f>
        <v>0</v>
      </c>
      <c r="AK152" s="16">
        <f>'[1]SOLICITUDES DE INFORMACIÓN'!AF152</f>
        <v>0</v>
      </c>
      <c r="AL152" s="16">
        <f>'[1]SOLICITUDES DE INFORMACIÓN'!AG152</f>
        <v>0</v>
      </c>
      <c r="AM152" s="16">
        <f>AM151</f>
        <v>1</v>
      </c>
      <c r="AN152" s="16">
        <f>AN151</f>
        <v>0</v>
      </c>
      <c r="AO152" s="52">
        <f t="shared" si="31"/>
        <v>0</v>
      </c>
    </row>
    <row r="153" spans="1:41" ht="153">
      <c r="A153" s="13">
        <f>'[1]SOLICITUDES DE INFORMACIÓN'!B153</f>
        <v>132</v>
      </c>
      <c r="B153" s="79" t="str">
        <f>'[1]SOLICITUDES DE INFORMACIÓN'!C153</f>
        <v>POR LA PRESENTE SOLICITO ATENTAMENTE SE ME PROPORCIONE LA VERSIÓN PÚBLICA DE LAS ÚLTIMAS DIEZ SENTENCIAS PRONUNCIADAS POR CADA UNO DE LOS JUZGADOS DE PRIMERA INSTANCIA EN MATERIA CIVIL, CON RESIDENCIA EN LA CIUDAD DE MORELIA, MICHOACÁN, EN LOS JUICIOS DERIVADOS DE DEMANDAS O ACCIONES INTENTADAS EN LA VÍA QUE CORRESPONDA (ORDINARIA, SUMARIA O EJECUTIVA) RESPECTO DE LAS SIGUIENTES ACCIONES: 1.- RESPECTO DE LA ACCIÓN PRO FORMA U OTORGAMIENTO Y FIRMA DE ESCRITURA PÚBLICA (LAS ÚLTIMAS 10 SENTENCIAS DE CADA JUZGADO). 2.- RESPECTO DE LA ACCIÓN REIVINDICATORIA. (LAS ÚLTIMAS 10 SENTENCIAS DE CADA JUZGADO). 3.- RESPECTO DE LA ACCIÓN PLENARIA DE POSESIÓN. (LAS ÚLTIMAS 10 SENTENCIAS DE CADA JUZGADO). 4.- RESPECTO DE LA ACCIÓN SOBRE NULIDAD DE ESCRITURA PÚBLICA (LAS ÚLTIMAS 10 SENTENCIAS DE CADA JUZGADO). 5.- RESPECTO DE LA ACCIÓN PAULIANA (LAS ÚLTIMAS 10 SENTENCIAS DE CADA JUZGADO). 6.- RESPECTO DE LA ACCIÓN DE PRESCRIPCIÓN POSITIVA DE INMUEBLE (LAS ÚLTIMAS 10 SENTENCIAS DE CADA JUZGADO).</v>
      </c>
      <c r="C153" s="61">
        <f t="shared" si="35"/>
        <v>1</v>
      </c>
      <c r="D153" s="61">
        <f>$E$22</f>
        <v>0</v>
      </c>
      <c r="E153" s="61">
        <f t="shared" si="32"/>
        <v>0</v>
      </c>
      <c r="F153" s="61">
        <f>$E$22</f>
        <v>0</v>
      </c>
      <c r="G153" s="48">
        <v>43262</v>
      </c>
      <c r="H153" s="90">
        <v>745118</v>
      </c>
      <c r="I153" s="43" t="s">
        <v>103</v>
      </c>
      <c r="J153" s="46">
        <f>'[1]SOLICITUDES DE INFORMACIÓN'!F153</f>
        <v>1</v>
      </c>
      <c r="K153" s="46">
        <f>'[1]SOLICITUDES DE INFORMACIÓN'!G153</f>
        <v>1</v>
      </c>
      <c r="L153" s="46">
        <f t="shared" si="34"/>
        <v>0</v>
      </c>
      <c r="M153" s="43" t="s">
        <v>60</v>
      </c>
      <c r="N153" s="43">
        <v>29</v>
      </c>
      <c r="O153" s="43">
        <v>9</v>
      </c>
      <c r="P153" s="49">
        <f t="shared" si="29"/>
        <v>0</v>
      </c>
      <c r="Q153" s="63"/>
      <c r="R153" s="129"/>
      <c r="S153" s="15">
        <f>'[1]SOLICITUDES DE INFORMACIÓN'!G153</f>
        <v>1</v>
      </c>
      <c r="T153" s="16">
        <f>$T$152</f>
        <v>0</v>
      </c>
      <c r="U153" s="16">
        <f>'[1]SOLICITUDES DE INFORMACIÓN'!P153</f>
        <v>0</v>
      </c>
      <c r="V153" s="43">
        <v>0</v>
      </c>
      <c r="W153" s="16">
        <f>'[1]SOLICITUDES DE INFORMACIÓN'!R153</f>
        <v>0</v>
      </c>
      <c r="X153" s="16">
        <f>'[1]SOLICITUDES DE INFORMACIÓN'!S153</f>
        <v>0</v>
      </c>
      <c r="Y153" s="16">
        <f>'[1]SOLICITUDES DE INFORMACIÓN'!T153</f>
        <v>0</v>
      </c>
      <c r="Z153" s="16">
        <f>'[1]SOLICITUDES DE INFORMACIÓN'!U153</f>
        <v>0</v>
      </c>
      <c r="AA153" s="16">
        <f>'[1]SOLICITUDES DE INFORMACIÓN'!V153</f>
        <v>0</v>
      </c>
      <c r="AB153" s="53"/>
      <c r="AC153" s="15">
        <f t="shared" si="30"/>
        <v>1</v>
      </c>
      <c r="AD153" s="16">
        <f>'[1]SOLICITUDES DE INFORMACIÓN'!Y153</f>
        <v>0</v>
      </c>
      <c r="AE153" s="16">
        <f>'[1]SOLICITUDES DE INFORMACIÓN'!Z153</f>
        <v>1</v>
      </c>
      <c r="AF153" s="16">
        <f>'[1]SOLICITUDES DE INFORMACIÓN'!AA153</f>
        <v>0</v>
      </c>
      <c r="AG153" s="16">
        <f>'[1]SOLICITUDES DE INFORMACIÓN'!AD153</f>
        <v>0</v>
      </c>
      <c r="AH153" s="16">
        <f>'[1]SOLICITUDES DE INFORMACIÓN'!AD153</f>
        <v>0</v>
      </c>
      <c r="AI153" s="16">
        <f>'[1]SOLICITUDES DE INFORMACIÓN'!AD153</f>
        <v>0</v>
      </c>
      <c r="AJ153" s="16">
        <f>'[1]SOLICITUDES DE INFORMACIÓN'!AE153</f>
        <v>0</v>
      </c>
      <c r="AK153" s="16">
        <f>'[1]SOLICITUDES DE INFORMACIÓN'!AF153</f>
        <v>0</v>
      </c>
      <c r="AL153" s="16">
        <f>'[1]SOLICITUDES DE INFORMACIÓN'!AG153</f>
        <v>0</v>
      </c>
      <c r="AM153" s="16">
        <f>'[1]SOLICITUDES DE INFORMACIÓN'!AH153</f>
        <v>0</v>
      </c>
      <c r="AN153" s="16">
        <f>'[1]SOLICITUDES DE INFORMACIÓN'!AI153</f>
        <v>1</v>
      </c>
      <c r="AO153" s="52">
        <f>$AN$152</f>
        <v>0</v>
      </c>
    </row>
    <row r="154" spans="1:41" ht="153">
      <c r="A154" s="13">
        <f>'[1]SOLICITUDES DE INFORMACIÓN'!B154</f>
        <v>133</v>
      </c>
      <c r="B154" s="79" t="str">
        <f>'[1]SOLICITUDES DE INFORMACIÓN'!C154</f>
        <v>POR LA PRESENTE SOLICITO ATENTAMENTE SE ME PROPORCIONE LA VERSIÓN PÚBLICA DE LAS ÚLTIMAS DIEZ SENTENCIAS PRONUNCIADAS POR CADA UNA DE LAS SALAS CIVILES DEL SUPREMO TRIBUNAL DE JUSTICIA DEL ESTADO DE MICHOACÁN, EN LOS TOCAS O EXPEDIENTES QUE VERSEN SOBRE ASUNTOS EN LOS QUE LA ACCIÓN EJERCITADA, CON INDEPENDENCIA DE LA VÍA, SEA LA SIGUIENTE: 1.- RESPECTO DE LA ACCIÓN PROFORMA U OTORGAMIENTO Y FIRMA DE ESCRITURA PÚBLICA (LAS ÚLTIMAS 10 SENTENCIAS DE CADA SALA CIVIL). 2.- RESPECTO DE LA ACCIÓN REIVINDICATORIA. (LAS ÚLTIMAS 10 SENTENCIAS DE CADA SALA CIVIL). 3.- RESPECTO DE LA ACCIÓN PLENARIA DE POSESIÓN. (LAS ÚLTIMAS 10 SENTENCIAS DE CADA SALA CIVIL). 4.- RESPECTO DE LA ACCIÓN SOBRE NULIDAD DE ESCRITURA PÚBLICA (LAS ÚLTIMAS 10 SENTENCIAS DE CADA SALA CIVIL). 5.- RESPECTO DE LA ACCIÓN PAULIANA (LAS ÚLTIMAS 10 SENTENCIAS DE CADA SALA CIVIL). 6.- RESPECTO DE LA ACCIÓN DE PRESCRIPCIÓN POSITIVA DE INMUEBLE (LAS ÚLTIMAS 10 SENTENCIAS DE CADA SALA CIVIL).</v>
      </c>
      <c r="C154" s="61">
        <f t="shared" si="35"/>
        <v>1</v>
      </c>
      <c r="D154" s="61">
        <f>$D$153</f>
        <v>0</v>
      </c>
      <c r="E154" s="61">
        <f t="shared" si="32"/>
        <v>0</v>
      </c>
      <c r="F154" s="61">
        <f>$D$153</f>
        <v>0</v>
      </c>
      <c r="G154" s="48">
        <v>43262</v>
      </c>
      <c r="H154" s="90">
        <v>745218</v>
      </c>
      <c r="I154" s="43" t="s">
        <v>103</v>
      </c>
      <c r="J154" s="46">
        <f>'[1]SOLICITUDES DE INFORMACIÓN'!F154</f>
        <v>1</v>
      </c>
      <c r="K154" s="46">
        <f>'[1]SOLICITUDES DE INFORMACIÓN'!G154</f>
        <v>1</v>
      </c>
      <c r="L154" s="46">
        <f t="shared" si="34"/>
        <v>0</v>
      </c>
      <c r="M154" s="43" t="s">
        <v>60</v>
      </c>
      <c r="N154" s="43">
        <v>29</v>
      </c>
      <c r="O154" s="43">
        <v>10</v>
      </c>
      <c r="P154" s="49">
        <f t="shared" si="29"/>
        <v>0</v>
      </c>
      <c r="Q154" s="63"/>
      <c r="R154" s="129"/>
      <c r="S154" s="15">
        <f>'[1]SOLICITUDES DE INFORMACIÓN'!G154</f>
        <v>1</v>
      </c>
      <c r="T154" s="16">
        <f>$T$153</f>
        <v>0</v>
      </c>
      <c r="U154" s="16">
        <f>'[1]SOLICITUDES DE INFORMACIÓN'!P154</f>
        <v>0</v>
      </c>
      <c r="V154" s="43">
        <v>0</v>
      </c>
      <c r="W154" s="16">
        <f>'[1]SOLICITUDES DE INFORMACIÓN'!R154</f>
        <v>0</v>
      </c>
      <c r="X154" s="16">
        <f>'[1]SOLICITUDES DE INFORMACIÓN'!S154</f>
        <v>0</v>
      </c>
      <c r="Y154" s="16">
        <f>'[1]SOLICITUDES DE INFORMACIÓN'!T154</f>
        <v>0</v>
      </c>
      <c r="Z154" s="16">
        <f>'[1]SOLICITUDES DE INFORMACIÓN'!U154</f>
        <v>0</v>
      </c>
      <c r="AA154" s="16">
        <f>'[1]SOLICITUDES DE INFORMACIÓN'!V154</f>
        <v>0</v>
      </c>
      <c r="AB154" s="53"/>
      <c r="AC154" s="15">
        <f t="shared" si="30"/>
        <v>1</v>
      </c>
      <c r="AD154" s="16">
        <f>'[1]SOLICITUDES DE INFORMACIÓN'!Y154</f>
        <v>0</v>
      </c>
      <c r="AE154" s="16">
        <f>'[1]SOLICITUDES DE INFORMACIÓN'!Z154</f>
        <v>1</v>
      </c>
      <c r="AF154" s="16">
        <f>'[1]SOLICITUDES DE INFORMACIÓN'!AA154</f>
        <v>0</v>
      </c>
      <c r="AG154" s="16">
        <f>'[1]SOLICITUDES DE INFORMACIÓN'!AD154</f>
        <v>0</v>
      </c>
      <c r="AH154" s="16">
        <f>'[1]SOLICITUDES DE INFORMACIÓN'!AD154</f>
        <v>0</v>
      </c>
      <c r="AI154" s="16">
        <f>'[1]SOLICITUDES DE INFORMACIÓN'!AD154</f>
        <v>0</v>
      </c>
      <c r="AJ154" s="16">
        <f>'[1]SOLICITUDES DE INFORMACIÓN'!AE154</f>
        <v>0</v>
      </c>
      <c r="AK154" s="16">
        <f>'[1]SOLICITUDES DE INFORMACIÓN'!AF154</f>
        <v>0</v>
      </c>
      <c r="AL154" s="16">
        <f>'[1]SOLICITUDES DE INFORMACIÓN'!AG154</f>
        <v>0</v>
      </c>
      <c r="AM154" s="16">
        <f>'[1]SOLICITUDES DE INFORMACIÓN'!AH154</f>
        <v>0</v>
      </c>
      <c r="AN154" s="16">
        <f>'[1]SOLICITUDES DE INFORMACIÓN'!AI154</f>
        <v>1</v>
      </c>
      <c r="AO154" s="52">
        <f>$AN$152</f>
        <v>0</v>
      </c>
    </row>
    <row r="155" spans="1:41" ht="25.5">
      <c r="A155" s="13">
        <f>'[1]SOLICITUDES DE INFORMACIÓN'!B155</f>
        <v>134</v>
      </c>
      <c r="B155" s="79" t="str">
        <f>'[1]SOLICITUDES DE INFORMACIÓN'!C155</f>
        <v>La segunda instancia en materia penal, en el sistema penal acusatorio, ¿se litiga y resuelve bajo la metodología de audiencia oral o de forma escrita?</v>
      </c>
      <c r="C155" s="61">
        <f t="shared" si="35"/>
        <v>1</v>
      </c>
      <c r="D155" s="61">
        <f t="shared" si="28"/>
        <v>0</v>
      </c>
      <c r="E155" s="61">
        <f t="shared" si="32"/>
        <v>0</v>
      </c>
      <c r="F155" s="61">
        <f t="shared" si="33"/>
        <v>0</v>
      </c>
      <c r="G155" s="48">
        <v>43262</v>
      </c>
      <c r="H155" s="90">
        <v>746518</v>
      </c>
      <c r="I155" s="43" t="str">
        <f>'[2]SI2017'!D151</f>
        <v>PNT</v>
      </c>
      <c r="J155" s="46">
        <f>'[1]SOLICITUDES DE INFORMACIÓN'!F155</f>
        <v>1</v>
      </c>
      <c r="K155" s="46">
        <f>'[1]SOLICITUDES DE INFORMACIÓN'!G155</f>
        <v>1</v>
      </c>
      <c r="L155" s="46">
        <f t="shared" si="34"/>
        <v>0</v>
      </c>
      <c r="M155" s="14" t="s">
        <v>61</v>
      </c>
      <c r="N155" s="43">
        <v>4</v>
      </c>
      <c r="O155" s="43">
        <v>2</v>
      </c>
      <c r="P155" s="49">
        <f t="shared" si="29"/>
        <v>0</v>
      </c>
      <c r="Q155" s="63"/>
      <c r="R155" s="129"/>
      <c r="S155" s="15">
        <f>'[1]SOLICITUDES DE INFORMACIÓN'!G155</f>
        <v>1</v>
      </c>
      <c r="T155" s="16">
        <f>'[1]SOLICITUDES DE INFORMACIÓN'!O155</f>
        <v>0</v>
      </c>
      <c r="U155" s="16">
        <f>'[1]SOLICITUDES DE INFORMACIÓN'!P155</f>
        <v>0</v>
      </c>
      <c r="V155" s="43">
        <v>0</v>
      </c>
      <c r="W155" s="16">
        <f>'[1]SOLICITUDES DE INFORMACIÓN'!R155</f>
        <v>0</v>
      </c>
      <c r="X155" s="16">
        <f>'[1]SOLICITUDES DE INFORMACIÓN'!S155</f>
        <v>0</v>
      </c>
      <c r="Y155" s="16">
        <f>'[1]SOLICITUDES DE INFORMACIÓN'!T155</f>
        <v>0</v>
      </c>
      <c r="Z155" s="16">
        <f>'[1]SOLICITUDES DE INFORMACIÓN'!U155</f>
        <v>0</v>
      </c>
      <c r="AA155" s="16">
        <f>'[1]SOLICITUDES DE INFORMACIÓN'!V155</f>
        <v>0</v>
      </c>
      <c r="AB155" s="53"/>
      <c r="AC155" s="15">
        <f t="shared" si="30"/>
        <v>1</v>
      </c>
      <c r="AD155" s="16">
        <f>'[1]SOLICITUDES DE INFORMACIÓN'!Y155</f>
        <v>0</v>
      </c>
      <c r="AE155" s="16">
        <f>'[1]SOLICITUDES DE INFORMACIÓN'!Z155</f>
        <v>1</v>
      </c>
      <c r="AF155" s="16">
        <f>'[1]SOLICITUDES DE INFORMACIÓN'!AA155</f>
        <v>0</v>
      </c>
      <c r="AG155" s="16">
        <f>'[1]SOLICITUDES DE INFORMACIÓN'!AD155</f>
        <v>0</v>
      </c>
      <c r="AH155" s="16">
        <f>'[1]SOLICITUDES DE INFORMACIÓN'!AD155</f>
        <v>0</v>
      </c>
      <c r="AI155" s="16">
        <f>'[1]SOLICITUDES DE INFORMACIÓN'!AD155</f>
        <v>0</v>
      </c>
      <c r="AJ155" s="16">
        <f>'[1]SOLICITUDES DE INFORMACIÓN'!AE155</f>
        <v>0</v>
      </c>
      <c r="AK155" s="16">
        <f>'[1]SOLICITUDES DE INFORMACIÓN'!AF155</f>
        <v>0</v>
      </c>
      <c r="AL155" s="16">
        <f>'[1]SOLICITUDES DE INFORMACIÓN'!AG155</f>
        <v>0</v>
      </c>
      <c r="AM155" s="16">
        <f>AM152</f>
        <v>1</v>
      </c>
      <c r="AN155" s="16">
        <f>AN152</f>
        <v>0</v>
      </c>
      <c r="AO155" s="52">
        <f t="shared" si="31"/>
        <v>0</v>
      </c>
    </row>
    <row r="156" spans="1:41" ht="38.25">
      <c r="A156" s="13">
        <f>'[1]SOLICITUDES DE INFORMACIÓN'!B156</f>
        <v>135</v>
      </c>
      <c r="B156" s="79" t="str">
        <f>'[1]SOLICITUDES DE INFORMACIÓN'!C156</f>
        <v>El poder judicial de Michoacán o procuraduría del estado de Michoacán, que entiendo es lo mismo, ¿publica en internet los expedientes de los casos que atiende? De ser así, si uno ya fue perdonado y tiene su carta de antecedentes no penales, puede pedir que se cancelen sus datos en internet?</v>
      </c>
      <c r="C156" s="61">
        <f t="shared" si="35"/>
        <v>1</v>
      </c>
      <c r="D156" s="61">
        <f t="shared" si="28"/>
        <v>0</v>
      </c>
      <c r="E156" s="61">
        <f t="shared" si="32"/>
        <v>0</v>
      </c>
      <c r="F156" s="61">
        <f t="shared" si="33"/>
        <v>0</v>
      </c>
      <c r="G156" s="48">
        <v>43263</v>
      </c>
      <c r="H156" s="90">
        <v>759218</v>
      </c>
      <c r="I156" s="43" t="str">
        <f>'[2]SI2017'!D152</f>
        <v>PNT</v>
      </c>
      <c r="J156" s="46">
        <f>'[1]SOLICITUDES DE INFORMACIÓN'!F156</f>
        <v>1</v>
      </c>
      <c r="K156" s="46">
        <f>'[1]SOLICITUDES DE INFORMACIÓN'!G156</f>
        <v>1</v>
      </c>
      <c r="L156" s="46">
        <f t="shared" si="34"/>
        <v>0</v>
      </c>
      <c r="M156" s="14" t="s">
        <v>61</v>
      </c>
      <c r="N156" s="43">
        <v>5</v>
      </c>
      <c r="O156" s="43">
        <v>1</v>
      </c>
      <c r="P156" s="49">
        <f t="shared" si="29"/>
        <v>0</v>
      </c>
      <c r="Q156" s="63"/>
      <c r="R156" s="129"/>
      <c r="S156" s="15">
        <f>'[1]SOLICITUDES DE INFORMACIÓN'!G156</f>
        <v>1</v>
      </c>
      <c r="T156" s="16">
        <f>'[1]SOLICITUDES DE INFORMACIÓN'!O156</f>
        <v>0</v>
      </c>
      <c r="U156" s="16">
        <f>'[1]SOLICITUDES DE INFORMACIÓN'!P156</f>
        <v>0</v>
      </c>
      <c r="V156" s="43">
        <v>0</v>
      </c>
      <c r="W156" s="16">
        <f>'[1]SOLICITUDES DE INFORMACIÓN'!R156</f>
        <v>0</v>
      </c>
      <c r="X156" s="16">
        <f>'[1]SOLICITUDES DE INFORMACIÓN'!S156</f>
        <v>0</v>
      </c>
      <c r="Y156" s="16">
        <f>'[1]SOLICITUDES DE INFORMACIÓN'!T156</f>
        <v>0</v>
      </c>
      <c r="Z156" s="16">
        <f>'[1]SOLICITUDES DE INFORMACIÓN'!U156</f>
        <v>0</v>
      </c>
      <c r="AA156" s="16">
        <f>'[1]SOLICITUDES DE INFORMACIÓN'!V156</f>
        <v>0</v>
      </c>
      <c r="AB156" s="53"/>
      <c r="AC156" s="15">
        <f t="shared" si="30"/>
        <v>1</v>
      </c>
      <c r="AD156" s="16">
        <f>'[1]SOLICITUDES DE INFORMACIÓN'!Y156</f>
        <v>0</v>
      </c>
      <c r="AE156" s="16">
        <f>'[1]SOLICITUDES DE INFORMACIÓN'!Z156</f>
        <v>1</v>
      </c>
      <c r="AF156" s="16">
        <f>'[1]SOLICITUDES DE INFORMACIÓN'!AA156</f>
        <v>0</v>
      </c>
      <c r="AG156" s="16">
        <f>'[1]SOLICITUDES DE INFORMACIÓN'!AD156</f>
        <v>0</v>
      </c>
      <c r="AH156" s="16">
        <f>'[1]SOLICITUDES DE INFORMACIÓN'!AD156</f>
        <v>0</v>
      </c>
      <c r="AI156" s="16">
        <f>'[1]SOLICITUDES DE INFORMACIÓN'!AD156</f>
        <v>0</v>
      </c>
      <c r="AJ156" s="16">
        <f>'[1]SOLICITUDES DE INFORMACIÓN'!AE156</f>
        <v>0</v>
      </c>
      <c r="AK156" s="16">
        <f>'[1]SOLICITUDES DE INFORMACIÓN'!AF156</f>
        <v>0</v>
      </c>
      <c r="AL156" s="16">
        <f>'[1]SOLICITUDES DE INFORMACIÓN'!AG156</f>
        <v>0</v>
      </c>
      <c r="AM156" s="16">
        <f>'[1]SOLICITUDES DE INFORMACIÓN'!AH156</f>
        <v>0</v>
      </c>
      <c r="AN156" s="16">
        <f>'[1]SOLICITUDES DE INFORMACIÓN'!AI156</f>
        <v>1</v>
      </c>
      <c r="AO156" s="52">
        <f t="shared" si="31"/>
        <v>0</v>
      </c>
    </row>
    <row r="157" spans="1:41" ht="38.25">
      <c r="A157" s="13">
        <f>'[1]SOLICITUDES DE INFORMACIÓN'!B157</f>
        <v>136</v>
      </c>
      <c r="B157" s="79" t="str">
        <f>'[1]SOLICITUDES DE INFORMACIÓN'!C157</f>
        <v>Informe si cuenta con protocolos para realizar los actos de investigación de entrega vigilada y las operaciones encubiertas, de conformidad de lo que prevé la fracción IX del artículo 251 del Código Nacional de Procedimientos Penales. En caso afirmativo, remitir los respectivos protocolos.</v>
      </c>
      <c r="C157" s="61">
        <f t="shared" si="35"/>
        <v>1</v>
      </c>
      <c r="D157" s="61">
        <f t="shared" si="28"/>
        <v>0</v>
      </c>
      <c r="E157" s="61">
        <f t="shared" si="32"/>
        <v>0</v>
      </c>
      <c r="F157" s="61">
        <f t="shared" si="33"/>
        <v>0</v>
      </c>
      <c r="G157" s="48">
        <v>43258</v>
      </c>
      <c r="H157" s="90">
        <v>731518</v>
      </c>
      <c r="I157" s="43" t="str">
        <f>'[2]SI2017'!D153</f>
        <v>PNT</v>
      </c>
      <c r="J157" s="46">
        <f>'[1]SOLICITUDES DE INFORMACIÓN'!F157</f>
        <v>1</v>
      </c>
      <c r="K157" s="46">
        <f>'[1]SOLICITUDES DE INFORMACIÓN'!G157</f>
        <v>1</v>
      </c>
      <c r="L157" s="46">
        <f t="shared" si="34"/>
        <v>0</v>
      </c>
      <c r="M157" s="14" t="s">
        <v>61</v>
      </c>
      <c r="N157" s="43">
        <v>5</v>
      </c>
      <c r="O157" s="43">
        <v>1</v>
      </c>
      <c r="P157" s="49">
        <f t="shared" si="29"/>
        <v>0</v>
      </c>
      <c r="Q157" s="63"/>
      <c r="R157" s="129"/>
      <c r="S157" s="15">
        <f>'[1]SOLICITUDES DE INFORMACIÓN'!G157</f>
        <v>1</v>
      </c>
      <c r="T157" s="16">
        <f>'[1]SOLICITUDES DE INFORMACIÓN'!O157</f>
        <v>0</v>
      </c>
      <c r="U157" s="16">
        <f>'[1]SOLICITUDES DE INFORMACIÓN'!P157</f>
        <v>0</v>
      </c>
      <c r="V157" s="43">
        <v>0</v>
      </c>
      <c r="W157" s="16">
        <f>'[1]SOLICITUDES DE INFORMACIÓN'!R157</f>
        <v>0</v>
      </c>
      <c r="X157" s="16">
        <f>'[1]SOLICITUDES DE INFORMACIÓN'!S157</f>
        <v>0</v>
      </c>
      <c r="Y157" s="16">
        <f>'[1]SOLICITUDES DE INFORMACIÓN'!T157</f>
        <v>0</v>
      </c>
      <c r="Z157" s="16">
        <f>'[1]SOLICITUDES DE INFORMACIÓN'!U157</f>
        <v>0</v>
      </c>
      <c r="AA157" s="16">
        <f>'[1]SOLICITUDES DE INFORMACIÓN'!V157</f>
        <v>0</v>
      </c>
      <c r="AB157" s="53"/>
      <c r="AC157" s="15">
        <f t="shared" si="30"/>
        <v>1</v>
      </c>
      <c r="AD157" s="16">
        <f>'[1]SOLICITUDES DE INFORMACIÓN'!Y157</f>
        <v>0</v>
      </c>
      <c r="AE157" s="16">
        <f>'[1]SOLICITUDES DE INFORMACIÓN'!Z157</f>
        <v>1</v>
      </c>
      <c r="AF157" s="16">
        <f>'[1]SOLICITUDES DE INFORMACIÓN'!AA157</f>
        <v>0</v>
      </c>
      <c r="AG157" s="16">
        <f>'[1]SOLICITUDES DE INFORMACIÓN'!AD157</f>
        <v>0</v>
      </c>
      <c r="AH157" s="16">
        <f>'[1]SOLICITUDES DE INFORMACIÓN'!AD157</f>
        <v>0</v>
      </c>
      <c r="AI157" s="16">
        <f>'[1]SOLICITUDES DE INFORMACIÓN'!AD157</f>
        <v>0</v>
      </c>
      <c r="AJ157" s="16">
        <f>'[1]SOLICITUDES DE INFORMACIÓN'!AE157</f>
        <v>0</v>
      </c>
      <c r="AK157" s="16">
        <f>'[1]SOLICITUDES DE INFORMACIÓN'!AF157</f>
        <v>0</v>
      </c>
      <c r="AL157" s="16">
        <f>'[1]SOLICITUDES DE INFORMACIÓN'!AG157</f>
        <v>0</v>
      </c>
      <c r="AM157" s="16">
        <f>AM155</f>
        <v>1</v>
      </c>
      <c r="AN157" s="16">
        <f>AN155</f>
        <v>0</v>
      </c>
      <c r="AO157" s="52">
        <f t="shared" si="31"/>
        <v>0</v>
      </c>
    </row>
    <row r="158" spans="1:41" ht="51">
      <c r="A158" s="13">
        <f>'[1]SOLICITUDES DE INFORMACIÓN'!B158</f>
        <v>137</v>
      </c>
      <c r="B158" s="79" t="str">
        <f>'[1]SOLICITUDES DE INFORMACIÓN'!C158</f>
        <v>Por este medio SOLICITO LA JUSTIFICACIÓN U OFICIO LEGAL por medio del cual LOS JUZGADOS FAMILIARES del Distrito Judicial de Morelia determinaron que los Juzgados Familiares del 1 al 4 se avocarían sobre el sistema tradicional de juicio y los Juzgados Familiares del 5 al 8 se avocarían en el nuevo sistema oral familiar.</v>
      </c>
      <c r="C158" s="61">
        <f t="shared" si="35"/>
        <v>1</v>
      </c>
      <c r="D158" s="61">
        <f t="shared" si="28"/>
        <v>0</v>
      </c>
      <c r="E158" s="61">
        <f>$D$157</f>
        <v>0</v>
      </c>
      <c r="F158" s="61">
        <f>$D$157</f>
        <v>0</v>
      </c>
      <c r="G158" s="48">
        <v>43262</v>
      </c>
      <c r="H158" s="90">
        <v>747718</v>
      </c>
      <c r="I158" s="43" t="s">
        <v>102</v>
      </c>
      <c r="J158" s="46">
        <f>'[1]SOLICITUDES DE INFORMACIÓN'!F158</f>
        <v>1</v>
      </c>
      <c r="K158" s="46">
        <f>'[1]SOLICITUDES DE INFORMACIÓN'!G158</f>
        <v>1</v>
      </c>
      <c r="L158" s="46" t="str">
        <f>$L$60</f>
        <v>No</v>
      </c>
      <c r="M158" s="14" t="s">
        <v>61</v>
      </c>
      <c r="N158" s="43">
        <v>1</v>
      </c>
      <c r="O158" s="43">
        <v>1</v>
      </c>
      <c r="P158" s="49">
        <f t="shared" si="29"/>
        <v>0</v>
      </c>
      <c r="Q158" s="63"/>
      <c r="R158" s="129"/>
      <c r="S158" s="15">
        <f>'[1]SOLICITUDES DE INFORMACIÓN'!G158</f>
        <v>1</v>
      </c>
      <c r="T158" s="16">
        <f>$T$157</f>
        <v>0</v>
      </c>
      <c r="U158" s="16">
        <f>'[1]SOLICITUDES DE INFORMACIÓN'!P158</f>
        <v>0</v>
      </c>
      <c r="V158" s="43">
        <v>0</v>
      </c>
      <c r="W158" s="16">
        <f>'[1]SOLICITUDES DE INFORMACIÓN'!R158</f>
        <v>0</v>
      </c>
      <c r="X158" s="16">
        <f>'[1]SOLICITUDES DE INFORMACIÓN'!S158</f>
        <v>0</v>
      </c>
      <c r="Y158" s="16">
        <f>'[1]SOLICITUDES DE INFORMACIÓN'!T158</f>
        <v>0</v>
      </c>
      <c r="Z158" s="16">
        <f>'[1]SOLICITUDES DE INFORMACIÓN'!U158</f>
        <v>0</v>
      </c>
      <c r="AA158" s="16">
        <f>'[1]SOLICITUDES DE INFORMACIÓN'!V158</f>
        <v>0</v>
      </c>
      <c r="AB158" s="53"/>
      <c r="AC158" s="15">
        <f t="shared" si="30"/>
        <v>1</v>
      </c>
      <c r="AD158" s="16">
        <f>'[1]SOLICITUDES DE INFORMACIÓN'!Y158</f>
        <v>0</v>
      </c>
      <c r="AE158" s="16">
        <f>'[1]SOLICITUDES DE INFORMACIÓN'!Z158</f>
        <v>1</v>
      </c>
      <c r="AF158" s="16">
        <f>'[1]SOLICITUDES DE INFORMACIÓN'!AA158</f>
        <v>0</v>
      </c>
      <c r="AG158" s="16">
        <f>'[1]SOLICITUDES DE INFORMACIÓN'!AD158</f>
        <v>0</v>
      </c>
      <c r="AH158" s="16">
        <f>'[1]SOLICITUDES DE INFORMACIÓN'!AD158</f>
        <v>0</v>
      </c>
      <c r="AI158" s="16">
        <f>'[1]SOLICITUDES DE INFORMACIÓN'!AD158</f>
        <v>0</v>
      </c>
      <c r="AJ158" s="16">
        <f>'[1]SOLICITUDES DE INFORMACIÓN'!AE158</f>
        <v>0</v>
      </c>
      <c r="AK158" s="16">
        <f>'[1]SOLICITUDES DE INFORMACIÓN'!AF158</f>
        <v>0</v>
      </c>
      <c r="AL158" s="16">
        <f>'[1]SOLICITUDES DE INFORMACIÓN'!AG158</f>
        <v>0</v>
      </c>
      <c r="AM158" s="16">
        <f>'[1]SOLICITUDES DE INFORMACIÓN'!AH158</f>
        <v>0</v>
      </c>
      <c r="AN158" s="16">
        <f>'[1]SOLICITUDES DE INFORMACIÓN'!AI158</f>
        <v>1</v>
      </c>
      <c r="AO158" s="52">
        <f t="shared" si="31"/>
        <v>0</v>
      </c>
    </row>
    <row r="159" spans="1:41" ht="38.25">
      <c r="A159" s="13">
        <f>'[1]SOLICITUDES DE INFORMACIÓN'!B159</f>
        <v>138</v>
      </c>
      <c r="B159" s="79" t="str">
        <f>'[1]SOLICITUDES DE INFORMACIÓN'!C159</f>
        <v>Quisiera conocer los lineamientos para otorgar las bases, dentro del Poder Judicial y el numero de bases que se han entregado en el 2017 y lo que va del 2018, y adscripción de las áreas alas personas que se les entrego.</v>
      </c>
      <c r="C159" s="61">
        <f t="shared" si="35"/>
        <v>1</v>
      </c>
      <c r="D159" s="61">
        <f t="shared" si="28"/>
        <v>0</v>
      </c>
      <c r="E159" s="61">
        <f t="shared" si="32"/>
        <v>0</v>
      </c>
      <c r="F159" s="61">
        <f t="shared" si="33"/>
        <v>0</v>
      </c>
      <c r="G159" s="48">
        <v>43264</v>
      </c>
      <c r="H159" s="90">
        <v>762018</v>
      </c>
      <c r="I159" s="43" t="str">
        <f>'[2]SI2017'!D155</f>
        <v>PNT</v>
      </c>
      <c r="J159" s="46">
        <f>'[1]SOLICITUDES DE INFORMACIÓN'!F159</f>
        <v>1</v>
      </c>
      <c r="K159" s="46">
        <f>'[1]SOLICITUDES DE INFORMACIÓN'!G159</f>
        <v>1</v>
      </c>
      <c r="L159" s="46">
        <f t="shared" si="34"/>
        <v>0</v>
      </c>
      <c r="M159" s="14" t="s">
        <v>61</v>
      </c>
      <c r="N159" s="43">
        <v>9</v>
      </c>
      <c r="O159" s="43">
        <v>2</v>
      </c>
      <c r="P159" s="49">
        <f t="shared" si="29"/>
        <v>0</v>
      </c>
      <c r="Q159" s="63"/>
      <c r="R159" s="129"/>
      <c r="S159" s="15">
        <f>'[1]SOLICITUDES DE INFORMACIÓN'!G159</f>
        <v>1</v>
      </c>
      <c r="T159" s="16">
        <f>'[1]SOLICITUDES DE INFORMACIÓN'!O159</f>
        <v>0</v>
      </c>
      <c r="U159" s="16">
        <f>'[1]SOLICITUDES DE INFORMACIÓN'!P159</f>
        <v>0</v>
      </c>
      <c r="V159" s="43">
        <v>0</v>
      </c>
      <c r="W159" s="16">
        <f>'[1]SOLICITUDES DE INFORMACIÓN'!R159</f>
        <v>0</v>
      </c>
      <c r="X159" s="16">
        <f>'[1]SOLICITUDES DE INFORMACIÓN'!S159</f>
        <v>0</v>
      </c>
      <c r="Y159" s="16">
        <f>'[1]SOLICITUDES DE INFORMACIÓN'!T159</f>
        <v>0</v>
      </c>
      <c r="Z159" s="16">
        <f>'[1]SOLICITUDES DE INFORMACIÓN'!U159</f>
        <v>0</v>
      </c>
      <c r="AA159" s="16">
        <f>'[1]SOLICITUDES DE INFORMACIÓN'!V159</f>
        <v>0</v>
      </c>
      <c r="AB159" s="53"/>
      <c r="AC159" s="15">
        <f t="shared" si="30"/>
        <v>1</v>
      </c>
      <c r="AD159" s="16">
        <f>'[1]SOLICITUDES DE INFORMACIÓN'!Y159</f>
        <v>0</v>
      </c>
      <c r="AE159" s="16">
        <f>'[1]SOLICITUDES DE INFORMACIÓN'!Z159</f>
        <v>1</v>
      </c>
      <c r="AF159" s="16">
        <f>'[1]SOLICITUDES DE INFORMACIÓN'!AA159</f>
        <v>0</v>
      </c>
      <c r="AG159" s="16">
        <f>'[1]SOLICITUDES DE INFORMACIÓN'!AD159</f>
        <v>0</v>
      </c>
      <c r="AH159" s="16">
        <f>'[1]SOLICITUDES DE INFORMACIÓN'!AD159</f>
        <v>0</v>
      </c>
      <c r="AI159" s="16">
        <f>'[1]SOLICITUDES DE INFORMACIÓN'!AD159</f>
        <v>0</v>
      </c>
      <c r="AJ159" s="16">
        <f>'[1]SOLICITUDES DE INFORMACIÓN'!AE159</f>
        <v>0</v>
      </c>
      <c r="AK159" s="16">
        <f>'[1]SOLICITUDES DE INFORMACIÓN'!AF159</f>
        <v>0</v>
      </c>
      <c r="AL159" s="16">
        <f>'[1]SOLICITUDES DE INFORMACIÓN'!AG159</f>
        <v>0</v>
      </c>
      <c r="AM159" s="16">
        <f>'[1]SOLICITUDES DE INFORMACIÓN'!AH159</f>
        <v>0</v>
      </c>
      <c r="AN159" s="16">
        <f>'[1]SOLICITUDES DE INFORMACIÓN'!AI159</f>
        <v>1</v>
      </c>
      <c r="AO159" s="52">
        <f t="shared" si="31"/>
        <v>0</v>
      </c>
    </row>
    <row r="160" spans="1:41" ht="25.5">
      <c r="A160" s="13">
        <f>'[1]SOLICITUDES DE INFORMACIÓN'!B160</f>
        <v>139</v>
      </c>
      <c r="B160" s="79" t="str">
        <f>'[1]SOLICITUDES DE INFORMACIÓN'!C160</f>
        <v>Quisiera saber cual es la información que digitalizan en el Poder Judicial de Michoacán, y conocer que información se trasparenta ademas de las obligaciones de transparencia.</v>
      </c>
      <c r="C160" s="61">
        <f t="shared" si="35"/>
        <v>1</v>
      </c>
      <c r="D160" s="61">
        <f t="shared" si="28"/>
        <v>0</v>
      </c>
      <c r="E160" s="61">
        <f t="shared" si="32"/>
        <v>0</v>
      </c>
      <c r="F160" s="61">
        <f t="shared" si="33"/>
        <v>0</v>
      </c>
      <c r="G160" s="48">
        <v>43264</v>
      </c>
      <c r="H160" s="90">
        <v>762118</v>
      </c>
      <c r="I160" s="43" t="str">
        <f>'[2]SI2017'!D156</f>
        <v>PNT</v>
      </c>
      <c r="J160" s="46">
        <f>'[1]SOLICITUDES DE INFORMACIÓN'!F160</f>
        <v>1</v>
      </c>
      <c r="K160" s="46">
        <f>'[1]SOLICITUDES DE INFORMACIÓN'!G160</f>
        <v>1</v>
      </c>
      <c r="L160" s="46">
        <f t="shared" si="34"/>
        <v>0</v>
      </c>
      <c r="M160" s="14" t="s">
        <v>61</v>
      </c>
      <c r="N160" s="43">
        <v>5</v>
      </c>
      <c r="O160" s="43">
        <v>2</v>
      </c>
      <c r="P160" s="49">
        <f t="shared" si="29"/>
        <v>0</v>
      </c>
      <c r="Q160" s="63"/>
      <c r="R160" s="129"/>
      <c r="S160" s="15">
        <f>'[1]SOLICITUDES DE INFORMACIÓN'!G160</f>
        <v>1</v>
      </c>
      <c r="T160" s="16">
        <f>'[1]SOLICITUDES DE INFORMACIÓN'!O160</f>
        <v>0</v>
      </c>
      <c r="U160" s="16">
        <f>'[1]SOLICITUDES DE INFORMACIÓN'!P160</f>
        <v>0</v>
      </c>
      <c r="V160" s="43">
        <v>0</v>
      </c>
      <c r="W160" s="16">
        <f>'[1]SOLICITUDES DE INFORMACIÓN'!R160</f>
        <v>0</v>
      </c>
      <c r="X160" s="16">
        <f>'[1]SOLICITUDES DE INFORMACIÓN'!S160</f>
        <v>0</v>
      </c>
      <c r="Y160" s="16">
        <f>'[1]SOLICITUDES DE INFORMACIÓN'!T160</f>
        <v>0</v>
      </c>
      <c r="Z160" s="16">
        <f>'[1]SOLICITUDES DE INFORMACIÓN'!U160</f>
        <v>0</v>
      </c>
      <c r="AA160" s="16">
        <f>'[1]SOLICITUDES DE INFORMACIÓN'!V160</f>
        <v>0</v>
      </c>
      <c r="AB160" s="53"/>
      <c r="AC160" s="15">
        <f t="shared" si="30"/>
        <v>1</v>
      </c>
      <c r="AD160" s="16">
        <f>'[1]SOLICITUDES DE INFORMACIÓN'!Y160</f>
        <v>0</v>
      </c>
      <c r="AE160" s="16">
        <f>'[1]SOLICITUDES DE INFORMACIÓN'!Z160</f>
        <v>1</v>
      </c>
      <c r="AF160" s="16">
        <f>'[1]SOLICITUDES DE INFORMACIÓN'!AA160</f>
        <v>0</v>
      </c>
      <c r="AG160" s="16">
        <f>'[1]SOLICITUDES DE INFORMACIÓN'!AD160</f>
        <v>0</v>
      </c>
      <c r="AH160" s="16">
        <f>'[1]SOLICITUDES DE INFORMACIÓN'!AD160</f>
        <v>0</v>
      </c>
      <c r="AI160" s="16">
        <f>'[1]SOLICITUDES DE INFORMACIÓN'!AD160</f>
        <v>0</v>
      </c>
      <c r="AJ160" s="16">
        <f>'[1]SOLICITUDES DE INFORMACIÓN'!AE160</f>
        <v>0</v>
      </c>
      <c r="AK160" s="16">
        <f>'[1]SOLICITUDES DE INFORMACIÓN'!AF160</f>
        <v>0</v>
      </c>
      <c r="AL160" s="16">
        <f>'[1]SOLICITUDES DE INFORMACIÓN'!AG160</f>
        <v>0</v>
      </c>
      <c r="AM160" s="16">
        <f>'[1]SOLICITUDES DE INFORMACIÓN'!AH160</f>
        <v>0</v>
      </c>
      <c r="AN160" s="16">
        <f>'[1]SOLICITUDES DE INFORMACIÓN'!AI160</f>
        <v>1</v>
      </c>
      <c r="AO160" s="52">
        <f t="shared" si="31"/>
        <v>0</v>
      </c>
    </row>
    <row r="161" spans="1:41" ht="25.5">
      <c r="A161" s="13">
        <f>'[1]SOLICITUDES DE INFORMACIÓN'!B161</f>
        <v>140</v>
      </c>
      <c r="B161" s="79" t="str">
        <f>'[1]SOLICITUDES DE INFORMACIÓN'!C161</f>
        <v>Solicito información correspondiente al número de jueces de ejecución con los que cuenta la entidad hasta la fecha. Desglosar la información por juzgados.</v>
      </c>
      <c r="C161" s="61">
        <f t="shared" si="35"/>
        <v>1</v>
      </c>
      <c r="D161" s="61">
        <f t="shared" si="28"/>
        <v>0</v>
      </c>
      <c r="E161" s="61">
        <f>$E$166</f>
        <v>0</v>
      </c>
      <c r="F161" s="61">
        <f>$E$166</f>
        <v>0</v>
      </c>
      <c r="G161" s="48">
        <v>43263</v>
      </c>
      <c r="H161" s="90">
        <v>760318</v>
      </c>
      <c r="I161" s="43" t="s">
        <v>102</v>
      </c>
      <c r="J161" s="46">
        <f>'[1]SOLICITUDES DE INFORMACIÓN'!F161</f>
        <v>1</v>
      </c>
      <c r="K161" s="46">
        <f>'[1]SOLICITUDES DE INFORMACIÓN'!G161</f>
        <v>1</v>
      </c>
      <c r="L161" s="46" t="str">
        <f>$L$60</f>
        <v>No</v>
      </c>
      <c r="M161" s="14" t="s">
        <v>61</v>
      </c>
      <c r="N161" s="43">
        <v>1</v>
      </c>
      <c r="O161" s="43">
        <v>1</v>
      </c>
      <c r="P161" s="49">
        <f t="shared" si="29"/>
        <v>0</v>
      </c>
      <c r="Q161" s="63"/>
      <c r="R161" s="129"/>
      <c r="S161" s="15">
        <f>'[1]SOLICITUDES DE INFORMACIÓN'!G161</f>
        <v>1</v>
      </c>
      <c r="T161" s="16">
        <f>$T$160</f>
        <v>0</v>
      </c>
      <c r="U161" s="16">
        <f>'[1]SOLICITUDES DE INFORMACIÓN'!P161</f>
        <v>0</v>
      </c>
      <c r="V161" s="43">
        <v>0</v>
      </c>
      <c r="W161" s="16">
        <f>'[1]SOLICITUDES DE INFORMACIÓN'!R161</f>
        <v>0</v>
      </c>
      <c r="X161" s="16">
        <f>'[1]SOLICITUDES DE INFORMACIÓN'!S161</f>
        <v>0</v>
      </c>
      <c r="Y161" s="16">
        <f>'[1]SOLICITUDES DE INFORMACIÓN'!T161</f>
        <v>0</v>
      </c>
      <c r="Z161" s="16">
        <f>'[1]SOLICITUDES DE INFORMACIÓN'!U161</f>
        <v>0</v>
      </c>
      <c r="AA161" s="16">
        <f>'[1]SOLICITUDES DE INFORMACIÓN'!V161</f>
        <v>0</v>
      </c>
      <c r="AB161" s="53"/>
      <c r="AC161" s="15">
        <f t="shared" si="30"/>
        <v>1</v>
      </c>
      <c r="AD161" s="16">
        <f>'[1]SOLICITUDES DE INFORMACIÓN'!Y161</f>
        <v>0</v>
      </c>
      <c r="AE161" s="16">
        <f>'[1]SOLICITUDES DE INFORMACIÓN'!Z161</f>
        <v>1</v>
      </c>
      <c r="AF161" s="16">
        <f>'[1]SOLICITUDES DE INFORMACIÓN'!AA161</f>
        <v>0</v>
      </c>
      <c r="AG161" s="16">
        <f>'[1]SOLICITUDES DE INFORMACIÓN'!AD161</f>
        <v>0</v>
      </c>
      <c r="AH161" s="16">
        <f>'[1]SOLICITUDES DE INFORMACIÓN'!AD161</f>
        <v>0</v>
      </c>
      <c r="AI161" s="16">
        <f>'[1]SOLICITUDES DE INFORMACIÓN'!AD161</f>
        <v>0</v>
      </c>
      <c r="AJ161" s="16">
        <f>'[1]SOLICITUDES DE INFORMACIÓN'!AE161</f>
        <v>0</v>
      </c>
      <c r="AK161" s="16">
        <f>'[1]SOLICITUDES DE INFORMACIÓN'!AF161</f>
        <v>0</v>
      </c>
      <c r="AL161" s="16">
        <f>'[1]SOLICITUDES DE INFORMACIÓN'!AG161</f>
        <v>0</v>
      </c>
      <c r="AM161" s="16">
        <f>AM157</f>
        <v>1</v>
      </c>
      <c r="AN161" s="16">
        <f>AN157</f>
        <v>0</v>
      </c>
      <c r="AO161" s="52">
        <f>$AO$160</f>
        <v>0</v>
      </c>
    </row>
    <row r="162" spans="1:41" ht="25.5">
      <c r="A162" s="13">
        <f>'[1]SOLICITUDES DE INFORMACIÓN'!B162</f>
        <v>141</v>
      </c>
      <c r="B162" s="79" t="str">
        <f>'[1]SOLICITUDES DE INFORMACIÓN'!C162</f>
        <v>Solicito información correspondiente al número de juzgados de ejecución con lo que cuenta los que cuenta la entidad. Desglosar por fecha de creación del juzgado.</v>
      </c>
      <c r="C162" s="61">
        <f aca="true" t="shared" si="36" ref="C162:C171">C22</f>
        <v>1</v>
      </c>
      <c r="D162" s="61">
        <f t="shared" si="28"/>
        <v>0</v>
      </c>
      <c r="E162" s="61">
        <f t="shared" si="32"/>
        <v>0</v>
      </c>
      <c r="F162" s="61">
        <f t="shared" si="33"/>
        <v>0</v>
      </c>
      <c r="G162" s="48">
        <v>43264</v>
      </c>
      <c r="H162" s="90">
        <v>762618</v>
      </c>
      <c r="I162" s="43" t="str">
        <f>'[2]SI2017'!D158</f>
        <v>PNT</v>
      </c>
      <c r="J162" s="46">
        <f>'[1]SOLICITUDES DE INFORMACIÓN'!F162</f>
        <v>1</v>
      </c>
      <c r="K162" s="46">
        <f>'[1]SOLICITUDES DE INFORMACIÓN'!G162</f>
        <v>1</v>
      </c>
      <c r="L162" s="46">
        <f t="shared" si="34"/>
        <v>0</v>
      </c>
      <c r="M162" s="14" t="s">
        <v>61</v>
      </c>
      <c r="N162" s="43">
        <v>5</v>
      </c>
      <c r="O162" s="43">
        <v>1</v>
      </c>
      <c r="P162" s="49">
        <f t="shared" si="29"/>
        <v>0</v>
      </c>
      <c r="Q162" s="63"/>
      <c r="R162" s="129"/>
      <c r="S162" s="15">
        <f>'[1]SOLICITUDES DE INFORMACIÓN'!G162</f>
        <v>1</v>
      </c>
      <c r="T162" s="16">
        <f>'[1]SOLICITUDES DE INFORMACIÓN'!O162</f>
        <v>0</v>
      </c>
      <c r="U162" s="16">
        <f>'[1]SOLICITUDES DE INFORMACIÓN'!P162</f>
        <v>0</v>
      </c>
      <c r="V162" s="43">
        <v>0</v>
      </c>
      <c r="W162" s="16">
        <f>'[1]SOLICITUDES DE INFORMACIÓN'!R162</f>
        <v>0</v>
      </c>
      <c r="X162" s="16">
        <f>'[1]SOLICITUDES DE INFORMACIÓN'!S162</f>
        <v>0</v>
      </c>
      <c r="Y162" s="16">
        <f>'[1]SOLICITUDES DE INFORMACIÓN'!T162</f>
        <v>0</v>
      </c>
      <c r="Z162" s="16">
        <f>'[1]SOLICITUDES DE INFORMACIÓN'!U162</f>
        <v>0</v>
      </c>
      <c r="AA162" s="16">
        <f>'[1]SOLICITUDES DE INFORMACIÓN'!V162</f>
        <v>0</v>
      </c>
      <c r="AB162" s="53"/>
      <c r="AC162" s="15">
        <f>AC128</f>
        <v>0</v>
      </c>
      <c r="AD162" s="16">
        <f>AD128</f>
        <v>1</v>
      </c>
      <c r="AE162" s="16">
        <f>'[1]SOLICITUDES DE INFORMACIÓN'!Z162</f>
        <v>0</v>
      </c>
      <c r="AF162" s="16">
        <f>'[1]SOLICITUDES DE INFORMACIÓN'!AA162</f>
        <v>1</v>
      </c>
      <c r="AG162" s="16">
        <f>'[1]SOLICITUDES DE INFORMACIÓN'!AD162</f>
        <v>0</v>
      </c>
      <c r="AH162" s="16">
        <f>'[1]SOLICITUDES DE INFORMACIÓN'!AD162</f>
        <v>0</v>
      </c>
      <c r="AI162" s="16">
        <f>'[1]SOLICITUDES DE INFORMACIÓN'!AD162</f>
        <v>0</v>
      </c>
      <c r="AJ162" s="16">
        <f>'[1]SOLICITUDES DE INFORMACIÓN'!AE162</f>
        <v>0</v>
      </c>
      <c r="AK162" s="16">
        <f>'[1]SOLICITUDES DE INFORMACIÓN'!AF162</f>
        <v>0</v>
      </c>
      <c r="AL162" s="16">
        <f>'[1]SOLICITUDES DE INFORMACIÓN'!AG162</f>
        <v>0</v>
      </c>
      <c r="AM162" s="16">
        <f>AM161</f>
        <v>1</v>
      </c>
      <c r="AN162" s="16">
        <f>AN161</f>
        <v>0</v>
      </c>
      <c r="AO162" s="52">
        <f t="shared" si="31"/>
        <v>0</v>
      </c>
    </row>
    <row r="163" spans="1:41" ht="114.75">
      <c r="A163" s="13">
        <v>142</v>
      </c>
      <c r="B163" s="79" t="str">
        <f>'[1]SOLICITUDES DE INFORMACIÓN'!C163</f>
        <v>POR LA PRESENTE SOLICITO ATENTAMENTE SE ME PROPORCIONE LA VERSIÓN PÚBLICA DE LAS ÚLTIMAS DIEZ SENTENCIAS INTERLOCUTORIAS, PRONUNCIADAS POR CADA UNO DE LOS JUZGADOS DE PRIMERA INSTANCIA EN MATERIA CIVIL, CON RESIDENCIA EN LA CIUDAD DE MORELIA, MICHOACÁN, DENTRO DE LOS INCIDENTES DE LIQUIDACIÓN DE SENTENCIAS, CON INDEPENDENCIA DE LA ACCIÓN INTENTADA EN LA DEMANDA PRINCIPAL Y EN LA VÍA QUE CORRESPONDA (ORDINARIA -CIVIL O MERCANTIL-, SUMARIA -CIVIL O MERCANTIL- O EJECUTIVA -CIVIL O MERCANTIL-) ACLARANDO QUE SE SOLICITAN LAS ÚLTIMAS DIEZ SENTENCIAS INTERLOCUTORIAS DE CADA UNO DE LOS JUZGADOS CIVILES CON RESIDENCIA EN MORELIA, MICHOACÁN.</v>
      </c>
      <c r="C163" s="61">
        <f t="shared" si="36"/>
        <v>1</v>
      </c>
      <c r="D163" s="61">
        <f t="shared" si="28"/>
        <v>0</v>
      </c>
      <c r="E163" s="61">
        <f>$E$164</f>
        <v>0</v>
      </c>
      <c r="F163" s="61">
        <f>$E$164</f>
        <v>0</v>
      </c>
      <c r="G163" s="48">
        <v>43265</v>
      </c>
      <c r="H163" s="90">
        <v>764018</v>
      </c>
      <c r="I163" s="43" t="s">
        <v>102</v>
      </c>
      <c r="J163" s="46">
        <f>'[1]SOLICITUDES DE INFORMACIÓN'!F163</f>
        <v>1</v>
      </c>
      <c r="K163" s="46">
        <f>'[1]SOLICITUDES DE INFORMACIÓN'!G163</f>
        <v>1</v>
      </c>
      <c r="L163" s="46" t="str">
        <f>$L$60</f>
        <v>No</v>
      </c>
      <c r="M163" s="14" t="s">
        <v>61</v>
      </c>
      <c r="N163" s="43">
        <v>19</v>
      </c>
      <c r="O163" s="43">
        <v>9</v>
      </c>
      <c r="P163" s="49">
        <f t="shared" si="29"/>
        <v>0</v>
      </c>
      <c r="Q163" s="63"/>
      <c r="R163" s="129"/>
      <c r="S163" s="15">
        <f>'[1]SOLICITUDES DE INFORMACIÓN'!G163</f>
        <v>1</v>
      </c>
      <c r="T163" s="16">
        <f>$T$162</f>
        <v>0</v>
      </c>
      <c r="U163" s="16">
        <f>'[1]SOLICITUDES DE INFORMACIÓN'!P163</f>
        <v>0</v>
      </c>
      <c r="V163" s="43">
        <v>0</v>
      </c>
      <c r="W163" s="16">
        <f>'[1]SOLICITUDES DE INFORMACIÓN'!R163</f>
        <v>0</v>
      </c>
      <c r="X163" s="16">
        <f>'[1]SOLICITUDES DE INFORMACIÓN'!S163</f>
        <v>0</v>
      </c>
      <c r="Y163" s="16">
        <f>'[1]SOLICITUDES DE INFORMACIÓN'!T163</f>
        <v>0</v>
      </c>
      <c r="Z163" s="16">
        <f>'[1]SOLICITUDES DE INFORMACIÓN'!U163</f>
        <v>0</v>
      </c>
      <c r="AA163" s="16">
        <f>'[1]SOLICITUDES DE INFORMACIÓN'!V163</f>
        <v>0</v>
      </c>
      <c r="AB163" s="53"/>
      <c r="AC163" s="15">
        <f>AC162</f>
        <v>0</v>
      </c>
      <c r="AD163" s="16">
        <f>AD162</f>
        <v>1</v>
      </c>
      <c r="AE163" s="16">
        <f>'[1]SOLICITUDES DE INFORMACIÓN'!Z163</f>
        <v>1</v>
      </c>
      <c r="AF163" s="16">
        <f>'[1]SOLICITUDES DE INFORMACIÓN'!AA163</f>
        <v>0</v>
      </c>
      <c r="AG163" s="16">
        <f>'[1]SOLICITUDES DE INFORMACIÓN'!AD163</f>
        <v>0</v>
      </c>
      <c r="AH163" s="16">
        <f>'[1]SOLICITUDES DE INFORMACIÓN'!AD163</f>
        <v>0</v>
      </c>
      <c r="AI163" s="16">
        <f>'[1]SOLICITUDES DE INFORMACIÓN'!AD163</f>
        <v>0</v>
      </c>
      <c r="AJ163" s="16">
        <f>'[1]SOLICITUDES DE INFORMACIÓN'!AE163</f>
        <v>0</v>
      </c>
      <c r="AK163" s="16">
        <f>'[1]SOLICITUDES DE INFORMACIÓN'!AF163</f>
        <v>0</v>
      </c>
      <c r="AL163" s="16">
        <f>'[1]SOLICITUDES DE INFORMACIÓN'!AG163</f>
        <v>0</v>
      </c>
      <c r="AM163" s="16">
        <f>'[1]SOLICITUDES DE INFORMACIÓN'!AH163</f>
        <v>0</v>
      </c>
      <c r="AN163" s="16">
        <f>'[1]SOLICITUDES DE INFORMACIÓN'!AI163</f>
        <v>1</v>
      </c>
      <c r="AO163" s="52">
        <f>$AN$162</f>
        <v>0</v>
      </c>
    </row>
    <row r="164" spans="1:41" ht="25.5">
      <c r="A164" s="13">
        <f>'[1]SOLICITUDES DE INFORMACIÓN'!B164</f>
        <v>143</v>
      </c>
      <c r="B164" s="79" t="str">
        <f>'[1]SOLICITUDES DE INFORMACIÓN'!C164</f>
        <v>Solicito información correspondiente al número de asuntos recibidos por cada juzgado de ejecución de la entidad, desde 2010 hasta 2017.</v>
      </c>
      <c r="C164" s="61">
        <f t="shared" si="36"/>
        <v>1</v>
      </c>
      <c r="D164" s="61">
        <f t="shared" si="28"/>
        <v>0</v>
      </c>
      <c r="E164" s="61">
        <f t="shared" si="32"/>
        <v>0</v>
      </c>
      <c r="F164" s="61">
        <f t="shared" si="33"/>
        <v>0</v>
      </c>
      <c r="G164" s="48">
        <v>43264</v>
      </c>
      <c r="H164" s="91">
        <v>76271800762818</v>
      </c>
      <c r="I164" s="43" t="str">
        <f>'[2]SI2017'!D160</f>
        <v>PNT</v>
      </c>
      <c r="J164" s="46">
        <f>'[1]SOLICITUDES DE INFORMACIÓN'!F164</f>
        <v>1</v>
      </c>
      <c r="K164" s="46">
        <f>'[1]SOLICITUDES DE INFORMACIÓN'!G164</f>
        <v>1</v>
      </c>
      <c r="L164" s="46">
        <f t="shared" si="34"/>
        <v>0</v>
      </c>
      <c r="M164" s="14" t="s">
        <v>61</v>
      </c>
      <c r="N164" s="43">
        <v>15</v>
      </c>
      <c r="O164" s="43">
        <v>2</v>
      </c>
      <c r="P164" s="49">
        <f t="shared" si="29"/>
        <v>0</v>
      </c>
      <c r="Q164" s="63"/>
      <c r="R164" s="129"/>
      <c r="S164" s="15">
        <f>'[1]SOLICITUDES DE INFORMACIÓN'!G164</f>
        <v>1</v>
      </c>
      <c r="T164" s="16">
        <f>'[1]SOLICITUDES DE INFORMACIÓN'!O164</f>
        <v>0</v>
      </c>
      <c r="U164" s="16">
        <f>'[1]SOLICITUDES DE INFORMACIÓN'!P164</f>
        <v>0</v>
      </c>
      <c r="V164" s="43">
        <v>0</v>
      </c>
      <c r="W164" s="16">
        <f>'[1]SOLICITUDES DE INFORMACIÓN'!R164</f>
        <v>0</v>
      </c>
      <c r="X164" s="16">
        <f>'[1]SOLICITUDES DE INFORMACIÓN'!S164</f>
        <v>0</v>
      </c>
      <c r="Y164" s="16">
        <f>'[1]SOLICITUDES DE INFORMACIÓN'!T164</f>
        <v>0</v>
      </c>
      <c r="Z164" s="16">
        <f>'[1]SOLICITUDES DE INFORMACIÓN'!U164</f>
        <v>0</v>
      </c>
      <c r="AA164" s="16">
        <f>'[1]SOLICITUDES DE INFORMACIÓN'!V164</f>
        <v>0</v>
      </c>
      <c r="AB164" s="53"/>
      <c r="AC164" s="15">
        <f>AC163</f>
        <v>0</v>
      </c>
      <c r="AD164" s="16">
        <f>AD163</f>
        <v>1</v>
      </c>
      <c r="AE164" s="16">
        <f>'[1]SOLICITUDES DE INFORMACIÓN'!Z164</f>
        <v>1</v>
      </c>
      <c r="AF164" s="16">
        <f>'[1]SOLICITUDES DE INFORMACIÓN'!AA164</f>
        <v>0</v>
      </c>
      <c r="AG164" s="16">
        <f>'[1]SOLICITUDES DE INFORMACIÓN'!AD164</f>
        <v>0</v>
      </c>
      <c r="AH164" s="16">
        <f>'[1]SOLICITUDES DE INFORMACIÓN'!AD164</f>
        <v>0</v>
      </c>
      <c r="AI164" s="16">
        <f>'[1]SOLICITUDES DE INFORMACIÓN'!AD164</f>
        <v>0</v>
      </c>
      <c r="AJ164" s="16">
        <f>'[1]SOLICITUDES DE INFORMACIÓN'!AE164</f>
        <v>0</v>
      </c>
      <c r="AK164" s="16">
        <f>'[1]SOLICITUDES DE INFORMACIÓN'!AF164</f>
        <v>0</v>
      </c>
      <c r="AL164" s="16">
        <f>'[1]SOLICITUDES DE INFORMACIÓN'!AG164</f>
        <v>0</v>
      </c>
      <c r="AM164" s="16">
        <f>AM162</f>
        <v>1</v>
      </c>
      <c r="AN164" s="16">
        <f>AN162</f>
        <v>0</v>
      </c>
      <c r="AO164" s="52">
        <f t="shared" si="31"/>
        <v>0</v>
      </c>
    </row>
    <row r="165" spans="1:41" ht="51">
      <c r="A165" s="13">
        <f>'[1]SOLICITUDES DE INFORMACIÓN'!B165</f>
        <v>144</v>
      </c>
      <c r="B165" s="79" t="str">
        <f>'[1]SOLICITUDES DE INFORMACIÓN'!C165</f>
        <v>Solicito información correspondiente al número de asuntos recibidos por cada juzgado de ejecución de la entidad, desde 2010 hasta 2017. Requiero que cada asunto venga desglosado de la siguiente manera: Año. Tipo de asunto (beneficios de pre liberación, traslados, condiciones de internamiento, etc...)Resolución del asunto (desecho, negado, concedido, en trámite) Juzgado que trató el asunto. Sexo del solicitante del asunto.</v>
      </c>
      <c r="C165" s="61">
        <f t="shared" si="36"/>
        <v>1</v>
      </c>
      <c r="D165" s="61">
        <f t="shared" si="28"/>
        <v>0</v>
      </c>
      <c r="E165" s="61">
        <f t="shared" si="32"/>
        <v>0</v>
      </c>
      <c r="F165" s="61">
        <f t="shared" si="33"/>
        <v>0</v>
      </c>
      <c r="G165" s="48">
        <v>43264</v>
      </c>
      <c r="H165" s="90">
        <v>762918</v>
      </c>
      <c r="I165" s="43" t="str">
        <f>'[2]SI2017'!D161</f>
        <v>PNT</v>
      </c>
      <c r="J165" s="46">
        <f>'[1]SOLICITUDES DE INFORMACIÓN'!F165</f>
        <v>1</v>
      </c>
      <c r="K165" s="46">
        <f>'[1]SOLICITUDES DE INFORMACIÓN'!G165</f>
        <v>1</v>
      </c>
      <c r="L165" s="46">
        <f t="shared" si="34"/>
        <v>0</v>
      </c>
      <c r="M165" s="14" t="s">
        <v>61</v>
      </c>
      <c r="N165" s="43">
        <v>15</v>
      </c>
      <c r="O165" s="43">
        <v>2</v>
      </c>
      <c r="P165" s="49">
        <f t="shared" si="29"/>
        <v>0</v>
      </c>
      <c r="Q165" s="63"/>
      <c r="R165" s="129"/>
      <c r="S165" s="15">
        <f>'[1]SOLICITUDES DE INFORMACIÓN'!G165</f>
        <v>1</v>
      </c>
      <c r="T165" s="16">
        <f>'[1]SOLICITUDES DE INFORMACIÓN'!O165</f>
        <v>0</v>
      </c>
      <c r="U165" s="16">
        <f>'[1]SOLICITUDES DE INFORMACIÓN'!P165</f>
        <v>0</v>
      </c>
      <c r="V165" s="43">
        <v>0</v>
      </c>
      <c r="W165" s="16">
        <f>'[1]SOLICITUDES DE INFORMACIÓN'!R165</f>
        <v>0</v>
      </c>
      <c r="X165" s="16">
        <f>'[1]SOLICITUDES DE INFORMACIÓN'!S165</f>
        <v>0</v>
      </c>
      <c r="Y165" s="16">
        <f>'[1]SOLICITUDES DE INFORMACIÓN'!T165</f>
        <v>0</v>
      </c>
      <c r="Z165" s="16">
        <f>'[1]SOLICITUDES DE INFORMACIÓN'!U165</f>
        <v>0</v>
      </c>
      <c r="AA165" s="16">
        <f>'[1]SOLICITUDES DE INFORMACIÓN'!V165</f>
        <v>0</v>
      </c>
      <c r="AB165" s="53"/>
      <c r="AC165" s="15">
        <f>AC164</f>
        <v>0</v>
      </c>
      <c r="AD165" s="16">
        <f>AD164</f>
        <v>1</v>
      </c>
      <c r="AE165" s="16">
        <f>'[1]SOLICITUDES DE INFORMACIÓN'!Z165</f>
        <v>1</v>
      </c>
      <c r="AF165" s="16">
        <f>'[1]SOLICITUDES DE INFORMACIÓN'!AA165</f>
        <v>0</v>
      </c>
      <c r="AG165" s="16">
        <f>'[1]SOLICITUDES DE INFORMACIÓN'!AD165</f>
        <v>0</v>
      </c>
      <c r="AH165" s="16">
        <f>'[1]SOLICITUDES DE INFORMACIÓN'!AD165</f>
        <v>0</v>
      </c>
      <c r="AI165" s="16">
        <f>'[1]SOLICITUDES DE INFORMACIÓN'!AD165</f>
        <v>0</v>
      </c>
      <c r="AJ165" s="16">
        <f>'[1]SOLICITUDES DE INFORMACIÓN'!AE165</f>
        <v>0</v>
      </c>
      <c r="AK165" s="16">
        <f>'[1]SOLICITUDES DE INFORMACIÓN'!AF165</f>
        <v>0</v>
      </c>
      <c r="AL165" s="16">
        <f>'[1]SOLICITUDES DE INFORMACIÓN'!AG165</f>
        <v>0</v>
      </c>
      <c r="AM165" s="16">
        <f>AM164</f>
        <v>1</v>
      </c>
      <c r="AN165" s="16">
        <f>AN164</f>
        <v>0</v>
      </c>
      <c r="AO165" s="52">
        <f t="shared" si="31"/>
        <v>0</v>
      </c>
    </row>
    <row r="166" spans="1:41" ht="357">
      <c r="A166" s="13">
        <f>'[1]SOLICITUDES DE INFORMACIÓN'!B166</f>
        <v>145</v>
      </c>
      <c r="B166" s="79" t="str">
        <f>'[1]SOLICITUDES DE INFORMACIÓN'!C166</f>
        <v>¿Su entidad cuenta con una oficina de supervisión de medidas cautelares y de la suspensión condicional del proceso? En caso de contestar la pregunta anterior de manera afirmativa responda las siguientes preguntas respecto a la oficina de supervisión de medidas cautelares y de la suspensión condicional del proceso en su Estado. ¿Cuál es la denominación que esta recibe? ¿De qué autoridad o autoridades depende? (ejemplo: secretaría de seguridad pública, secretaría de gobernación, poder judicial) ¿A través de que norma o decreto local fue establecida? ¿A partir de qué fecha inició operaciones? ¿Cuenta con legislación que regule su actividad a nivel local? En caso afirmativo enúnciela y de contar con esta en formato electrónico (pdf) adjúntelo. ¿Cuenta con un manual de operaciones? ¿Cuáles son las principales funciones de la oficina? ¿Cómo se encuentra dividida para su operación? (ejemplo: por regiones, con una oficina única) ¿La oficina de su estado cuenta con el recurso humano suficiente para realizar de manera óptima todas las actividades? En caso contrario especificar cuanto personal se requiere, su perfil y las funciones que realizarían. ¿Cuál es el total de su plantilla de personal? ¿Qué actividades realiza cada persona? (En caso de contar con un organigrama anexarlo a su respuesta) ¿Qué porcentaje del personal de la oficina cuenta con evaluaciones de control y confianza vigentes? En caso de contar con personal sin evaluaciones enuncie el motivo por el que no han sido valorados. (Ejemplo: personal sindicalizado, su estado no cuenta con un centro específico de evaluación, el centro de evaluación no cuenta con capacidad para realizar las evaluaciones, se encuentran en espera de fecha para la realización de los estudios.) ¿Qué porcentaje del personal de la oficina cuenta con capacitación? En caso de que cuente con personas sin capacitación especificar los motivos por los cuales no la han recibido. (Ejemplo: No se cuenta con presupuesto, su estado no cuenta con docentes calificados) ¿La oficina de su estado cuenta con el equipamiento suficiente para realizar de manera óptima todas las actividades? En caso contrario especificar cuáles son las necesidades que no se encuentran cubiertas. (Ejemplo: una computadora de escritorio por persona, archiveros, líneas telefónicas, conexión a internet) ¿La oficina de su estado cuenta con la infraestructura suficiente para realizar de manera óptima todas las actividades? En caso contrario especificar cuáles son las necesidades que no se encuentran cubiertas. (Ejemplo: cubículos de acuerdo con la cantidad de supervisores, baños de hombres y mujeres) ¿De qué manera es asignado su presupuesto? ¿A cuántos imputados se ha realizado evaluación de riesgos durante 2018? ¿Cuántos casos de supervisión de medidas cautelares supervisa actualmente? ¿Cuántos casos de supervisión de suspensión condicional del proceso supervisa actualmente?</v>
      </c>
      <c r="C166" s="61">
        <f t="shared" si="36"/>
        <v>1</v>
      </c>
      <c r="D166" s="61">
        <f t="shared" si="28"/>
        <v>0</v>
      </c>
      <c r="E166" s="61">
        <f t="shared" si="32"/>
        <v>0</v>
      </c>
      <c r="F166" s="61">
        <f t="shared" si="33"/>
        <v>0</v>
      </c>
      <c r="G166" s="48">
        <v>43264</v>
      </c>
      <c r="H166" s="90">
        <v>763618</v>
      </c>
      <c r="I166" s="43" t="str">
        <f>'[2]SI2017'!D162</f>
        <v>PNT</v>
      </c>
      <c r="J166" s="46">
        <f>'[1]SOLICITUDES DE INFORMACIÓN'!F166</f>
        <v>1</v>
      </c>
      <c r="K166" s="46">
        <f>'[1]SOLICITUDES DE INFORMACIÓN'!G166</f>
        <v>1</v>
      </c>
      <c r="L166" s="46">
        <f t="shared" si="34"/>
        <v>0</v>
      </c>
      <c r="M166" s="14" t="s">
        <v>61</v>
      </c>
      <c r="N166" s="43">
        <v>5</v>
      </c>
      <c r="O166" s="43">
        <v>2</v>
      </c>
      <c r="P166" s="49">
        <f t="shared" si="29"/>
        <v>0</v>
      </c>
      <c r="Q166" s="63"/>
      <c r="R166" s="129"/>
      <c r="S166" s="15">
        <f>$T$166</f>
        <v>0</v>
      </c>
      <c r="T166" s="16">
        <f>T165</f>
        <v>0</v>
      </c>
      <c r="U166" s="16">
        <f>'[1]SOLICITUDES DE INFORMACIÓN'!P166</f>
        <v>0</v>
      </c>
      <c r="V166" s="43">
        <v>1</v>
      </c>
      <c r="W166" s="16">
        <f>'[1]SOLICITUDES DE INFORMACIÓN'!R166</f>
        <v>0</v>
      </c>
      <c r="X166" s="16">
        <f>'[1]SOLICITUDES DE INFORMACIÓN'!S166</f>
        <v>0</v>
      </c>
      <c r="Y166" s="16">
        <f>$Y$165</f>
        <v>0</v>
      </c>
      <c r="Z166" s="16">
        <f>'[1]SOLICITUDES DE INFORMACIÓN'!U166</f>
        <v>0</v>
      </c>
      <c r="AA166" s="16">
        <f>'[1]SOLICITUDES DE INFORMACIÓN'!V166</f>
        <v>0</v>
      </c>
      <c r="AB166" s="53"/>
      <c r="AC166" s="15">
        <f t="shared" si="30"/>
        <v>0</v>
      </c>
      <c r="AD166" s="16">
        <f>'[1]SOLICITUDES DE INFORMACIÓN'!Y166</f>
        <v>0</v>
      </c>
      <c r="AE166" s="16">
        <f>'[1]SOLICITUDES DE INFORMACIÓN'!Z166</f>
        <v>1</v>
      </c>
      <c r="AF166" s="16">
        <f>'[1]SOLICITUDES DE INFORMACIÓN'!AA166</f>
        <v>0</v>
      </c>
      <c r="AG166" s="16">
        <f>'[1]SOLICITUDES DE INFORMACIÓN'!AD166</f>
        <v>0</v>
      </c>
      <c r="AH166" s="16">
        <f>'[1]SOLICITUDES DE INFORMACIÓN'!AD166</f>
        <v>0</v>
      </c>
      <c r="AI166" s="16">
        <f>'[1]SOLICITUDES DE INFORMACIÓN'!AD166</f>
        <v>0</v>
      </c>
      <c r="AJ166" s="16">
        <f>'[1]SOLICITUDES DE INFORMACIÓN'!AE166</f>
        <v>0</v>
      </c>
      <c r="AK166" s="16">
        <f>'[1]SOLICITUDES DE INFORMACIÓN'!AF166</f>
        <v>0</v>
      </c>
      <c r="AL166" s="16">
        <f>'[1]SOLICITUDES DE INFORMACIÓN'!AG166</f>
        <v>0</v>
      </c>
      <c r="AM166" s="16">
        <f>AM165</f>
        <v>1</v>
      </c>
      <c r="AN166" s="16">
        <f>AN165</f>
        <v>0</v>
      </c>
      <c r="AO166" s="52">
        <f t="shared" si="31"/>
        <v>0</v>
      </c>
    </row>
    <row r="167" spans="1:41" ht="89.25">
      <c r="A167" s="13">
        <f>'[1]SOLICITUDES DE INFORMACIÓN'!B167</f>
        <v>146</v>
      </c>
      <c r="B167" s="79" t="str">
        <f>'[1]SOLICITUDES DE INFORMACIÓN'!C167</f>
        <v>1. Agenda del Presidente del Supremo Tribunal de Justicia, la que deberá comprender todas y cada una de las actividades que bajo la investidura de servidor público realizar en horario laborable o bien, sin ser o considerarse laborable realice actividades que tengan que ver con sus atribuciones legales, agenda que deberá comprender desde el 1 de enero de este año al 31 de diciembre de 2018. 2. Gastos que hayan sido reportados por el Presiente del Supremo Tribunal de Justicia, así como su concepto, su fecha, comprobantes fiscales, y su número y fecha de recibo con que fueron autorizados, los cuales deberá comprender desde el 1 de enero de este año a la fecha.</v>
      </c>
      <c r="C167" s="61">
        <f t="shared" si="36"/>
        <v>1</v>
      </c>
      <c r="D167" s="61">
        <f t="shared" si="28"/>
        <v>0</v>
      </c>
      <c r="E167" s="61">
        <f>$E$166</f>
        <v>0</v>
      </c>
      <c r="F167" s="61">
        <f>$E$166</f>
        <v>0</v>
      </c>
      <c r="G167" s="48">
        <v>43265</v>
      </c>
      <c r="H167" s="90">
        <v>764818</v>
      </c>
      <c r="I167" s="43" t="s">
        <v>102</v>
      </c>
      <c r="J167" s="46">
        <f>'[1]SOLICITUDES DE INFORMACIÓN'!F167</f>
        <v>1</v>
      </c>
      <c r="K167" s="46">
        <f>'[1]SOLICITUDES DE INFORMACIÓN'!G167</f>
        <v>1</v>
      </c>
      <c r="L167" s="46" t="str">
        <f>$L$60</f>
        <v>No</v>
      </c>
      <c r="M167" s="14" t="s">
        <v>61</v>
      </c>
      <c r="N167" s="43">
        <v>18</v>
      </c>
      <c r="O167" s="43">
        <v>2</v>
      </c>
      <c r="P167" s="49">
        <f t="shared" si="29"/>
        <v>0</v>
      </c>
      <c r="Q167" s="63"/>
      <c r="R167" s="129"/>
      <c r="S167" s="15">
        <f>'[1]SOLICITUDES DE INFORMACIÓN'!G167</f>
        <v>1</v>
      </c>
      <c r="T167" s="16">
        <f>$T$166</f>
        <v>0</v>
      </c>
      <c r="U167" s="16">
        <f>'[1]SOLICITUDES DE INFORMACIÓN'!P167</f>
        <v>0</v>
      </c>
      <c r="V167" s="43">
        <v>0</v>
      </c>
      <c r="W167" s="16">
        <f>'[1]SOLICITUDES DE INFORMACIÓN'!R167</f>
        <v>0</v>
      </c>
      <c r="X167" s="16">
        <f>'[1]SOLICITUDES DE INFORMACIÓN'!S167</f>
        <v>0</v>
      </c>
      <c r="Y167" s="16">
        <f>'[1]SOLICITUDES DE INFORMACIÓN'!T167</f>
        <v>0</v>
      </c>
      <c r="Z167" s="16">
        <f>'[1]SOLICITUDES DE INFORMACIÓN'!U167</f>
        <v>0</v>
      </c>
      <c r="AA167" s="16">
        <f>'[1]SOLICITUDES DE INFORMACIÓN'!V167</f>
        <v>0</v>
      </c>
      <c r="AB167" s="53"/>
      <c r="AC167" s="15">
        <f t="shared" si="30"/>
        <v>1</v>
      </c>
      <c r="AD167" s="16">
        <f>'[1]SOLICITUDES DE INFORMACIÓN'!Y167</f>
        <v>0</v>
      </c>
      <c r="AE167" s="16">
        <f>'[1]SOLICITUDES DE INFORMACIÓN'!Z167</f>
        <v>1</v>
      </c>
      <c r="AF167" s="16">
        <f>'[1]SOLICITUDES DE INFORMACIÓN'!AA167</f>
        <v>0</v>
      </c>
      <c r="AG167" s="16">
        <f>'[1]SOLICITUDES DE INFORMACIÓN'!AD167</f>
        <v>0</v>
      </c>
      <c r="AH167" s="16">
        <f>'[1]SOLICITUDES DE INFORMACIÓN'!AD167</f>
        <v>0</v>
      </c>
      <c r="AI167" s="16">
        <f>'[1]SOLICITUDES DE INFORMACIÓN'!AD167</f>
        <v>0</v>
      </c>
      <c r="AJ167" s="16">
        <f>'[1]SOLICITUDES DE INFORMACIÓN'!AE167</f>
        <v>0</v>
      </c>
      <c r="AK167" s="16">
        <f>'[1]SOLICITUDES DE INFORMACIÓN'!AF167</f>
        <v>0</v>
      </c>
      <c r="AL167" s="16">
        <f>'[1]SOLICITUDES DE INFORMACIÓN'!AG167</f>
        <v>0</v>
      </c>
      <c r="AM167" s="16">
        <f>AM166</f>
        <v>1</v>
      </c>
      <c r="AN167" s="16">
        <f>AN166</f>
        <v>0</v>
      </c>
      <c r="AO167" s="52">
        <f>AO166</f>
        <v>0</v>
      </c>
    </row>
    <row r="168" spans="1:41" ht="25.5">
      <c r="A168" s="13">
        <f>'[1]SOLICITUDES DE INFORMACIÓN'!B168</f>
        <v>147</v>
      </c>
      <c r="B168" s="79" t="str">
        <f>'[1]SOLICITUDES DE INFORMACIÓN'!C168</f>
        <v>Requiero número de queja, expediente, para poder tener información por medios electrónicos de la página del Poder judicial del estado de Michoacán.</v>
      </c>
      <c r="C168" s="61">
        <f t="shared" si="36"/>
        <v>1</v>
      </c>
      <c r="D168" s="61">
        <f t="shared" si="28"/>
        <v>0</v>
      </c>
      <c r="E168" s="61">
        <f t="shared" si="32"/>
        <v>0</v>
      </c>
      <c r="F168" s="61">
        <f t="shared" si="33"/>
        <v>0</v>
      </c>
      <c r="G168" s="48">
        <v>43268</v>
      </c>
      <c r="H168" s="90">
        <v>770418</v>
      </c>
      <c r="I168" s="43" t="str">
        <f>'[2]SI2017'!D164</f>
        <v>PNT</v>
      </c>
      <c r="J168" s="46">
        <f>'[1]SOLICITUDES DE INFORMACIÓN'!F168</f>
        <v>1</v>
      </c>
      <c r="K168" s="46">
        <f>'[1]SOLICITUDES DE INFORMACIÓN'!G168</f>
        <v>1</v>
      </c>
      <c r="L168" s="46">
        <f t="shared" si="34"/>
        <v>0</v>
      </c>
      <c r="M168" s="14" t="s">
        <v>61</v>
      </c>
      <c r="N168" s="43">
        <v>9</v>
      </c>
      <c r="O168" s="43">
        <v>2</v>
      </c>
      <c r="P168" s="49">
        <f t="shared" si="29"/>
        <v>0</v>
      </c>
      <c r="Q168" s="63"/>
      <c r="R168" s="129"/>
      <c r="S168" s="15">
        <f>'[1]SOLICITUDES DE INFORMACIÓN'!G168</f>
        <v>1</v>
      </c>
      <c r="T168" s="16">
        <f>'[1]SOLICITUDES DE INFORMACIÓN'!O168</f>
        <v>0</v>
      </c>
      <c r="U168" s="16">
        <f>'[1]SOLICITUDES DE INFORMACIÓN'!P168</f>
        <v>0</v>
      </c>
      <c r="V168" s="43">
        <v>0</v>
      </c>
      <c r="W168" s="16">
        <f>'[1]SOLICITUDES DE INFORMACIÓN'!R168</f>
        <v>0</v>
      </c>
      <c r="X168" s="16">
        <f>'[1]SOLICITUDES DE INFORMACIÓN'!S168</f>
        <v>0</v>
      </c>
      <c r="Y168" s="16">
        <f>'[1]SOLICITUDES DE INFORMACIÓN'!T168</f>
        <v>0</v>
      </c>
      <c r="Z168" s="16">
        <f>'[1]SOLICITUDES DE INFORMACIÓN'!U168</f>
        <v>0</v>
      </c>
      <c r="AA168" s="16">
        <f>'[1]SOLICITUDES DE INFORMACIÓN'!V168</f>
        <v>0</v>
      </c>
      <c r="AB168" s="53"/>
      <c r="AC168" s="15">
        <f t="shared" si="30"/>
        <v>1</v>
      </c>
      <c r="AD168" s="16">
        <f>'[1]SOLICITUDES DE INFORMACIÓN'!Y168</f>
        <v>0</v>
      </c>
      <c r="AE168" s="16">
        <f>'[1]SOLICITUDES DE INFORMACIÓN'!Z168</f>
        <v>1</v>
      </c>
      <c r="AF168" s="16">
        <f>'[1]SOLICITUDES DE INFORMACIÓN'!AA168</f>
        <v>0</v>
      </c>
      <c r="AG168" s="16">
        <f>'[1]SOLICITUDES DE INFORMACIÓN'!AD168</f>
        <v>0</v>
      </c>
      <c r="AH168" s="16">
        <f>'[1]SOLICITUDES DE INFORMACIÓN'!AD168</f>
        <v>0</v>
      </c>
      <c r="AI168" s="16">
        <f>'[1]SOLICITUDES DE INFORMACIÓN'!AD168</f>
        <v>0</v>
      </c>
      <c r="AJ168" s="16">
        <f>'[1]SOLICITUDES DE INFORMACIÓN'!AE168</f>
        <v>0</v>
      </c>
      <c r="AK168" s="16">
        <f>'[1]SOLICITUDES DE INFORMACIÓN'!AF168</f>
        <v>0</v>
      </c>
      <c r="AL168" s="16">
        <f>'[1]SOLICITUDES DE INFORMACIÓN'!AG168</f>
        <v>0</v>
      </c>
      <c r="AM168" s="16">
        <f>AM163</f>
        <v>0</v>
      </c>
      <c r="AN168" s="16">
        <f>AN163</f>
        <v>1</v>
      </c>
      <c r="AO168" s="52">
        <f>AO163</f>
        <v>0</v>
      </c>
    </row>
    <row r="169" spans="1:41" ht="38.25">
      <c r="A169" s="13">
        <f>'[1]SOLICITUDES DE INFORMACIÓN'!B169</f>
        <v>148</v>
      </c>
      <c r="B169" s="79" t="str">
        <f>'[1]SOLICITUDES DE INFORMACIÓN'!C169</f>
        <v>Por medio del presente, solicito de su apoyo para que me puedan brindar la siguiente información respecto a la o las contrataciones que lleva a cabo el Gobierno del Estado y/o sus dependencias, secretarías o municipios, sobre la contratación del seguro de gastos médicos mayores.</v>
      </c>
      <c r="C169" s="61">
        <f t="shared" si="36"/>
        <v>1</v>
      </c>
      <c r="D169" s="61">
        <f t="shared" si="28"/>
        <v>0</v>
      </c>
      <c r="E169" s="61">
        <f t="shared" si="32"/>
        <v>0</v>
      </c>
      <c r="F169" s="61">
        <f t="shared" si="33"/>
        <v>0</v>
      </c>
      <c r="G169" s="48">
        <v>43270</v>
      </c>
      <c r="H169" s="90">
        <v>798218</v>
      </c>
      <c r="I169" s="43" t="str">
        <f>'[2]SI2017'!D165</f>
        <v>PNT</v>
      </c>
      <c r="J169" s="46">
        <f>'[1]SOLICITUDES DE INFORMACIÓN'!F169</f>
        <v>1</v>
      </c>
      <c r="K169" s="46">
        <f>'[1]SOLICITUDES DE INFORMACIÓN'!G169</f>
        <v>1</v>
      </c>
      <c r="L169" s="46">
        <f t="shared" si="34"/>
        <v>0</v>
      </c>
      <c r="M169" s="14" t="s">
        <v>61</v>
      </c>
      <c r="N169" s="43">
        <v>2</v>
      </c>
      <c r="O169" s="43">
        <v>1</v>
      </c>
      <c r="P169" s="49">
        <f t="shared" si="29"/>
        <v>0</v>
      </c>
      <c r="Q169" s="63"/>
      <c r="R169" s="129"/>
      <c r="S169" s="15">
        <f>'[1]SOLICITUDES DE INFORMACIÓN'!G169</f>
        <v>1</v>
      </c>
      <c r="T169" s="16">
        <f>'[1]SOLICITUDES DE INFORMACIÓN'!O169</f>
        <v>0</v>
      </c>
      <c r="U169" s="16">
        <f>'[1]SOLICITUDES DE INFORMACIÓN'!P169</f>
        <v>0</v>
      </c>
      <c r="V169" s="43">
        <v>0</v>
      </c>
      <c r="W169" s="16">
        <f>'[1]SOLICITUDES DE INFORMACIÓN'!R169</f>
        <v>0</v>
      </c>
      <c r="X169" s="16">
        <f>'[1]SOLICITUDES DE INFORMACIÓN'!S169</f>
        <v>0</v>
      </c>
      <c r="Y169" s="16">
        <f>'[1]SOLICITUDES DE INFORMACIÓN'!T169</f>
        <v>0</v>
      </c>
      <c r="Z169" s="16">
        <f>'[1]SOLICITUDES DE INFORMACIÓN'!U169</f>
        <v>0</v>
      </c>
      <c r="AA169" s="16">
        <f>'[1]SOLICITUDES DE INFORMACIÓN'!V169</f>
        <v>0</v>
      </c>
      <c r="AB169" s="53"/>
      <c r="AC169" s="15">
        <f>AC165</f>
        <v>0</v>
      </c>
      <c r="AD169" s="16">
        <f>AD165</f>
        <v>1</v>
      </c>
      <c r="AE169" s="16">
        <f>'[1]SOLICITUDES DE INFORMACIÓN'!Z169</f>
        <v>0</v>
      </c>
      <c r="AF169" s="16">
        <f>'[1]SOLICITUDES DE INFORMACIÓN'!AA169</f>
        <v>1</v>
      </c>
      <c r="AG169" s="16">
        <f>'[1]SOLICITUDES DE INFORMACIÓN'!AD169</f>
        <v>0</v>
      </c>
      <c r="AH169" s="16">
        <f>'[1]SOLICITUDES DE INFORMACIÓN'!AD169</f>
        <v>0</v>
      </c>
      <c r="AI169" s="16">
        <f>'[1]SOLICITUDES DE INFORMACIÓN'!AD169</f>
        <v>0</v>
      </c>
      <c r="AJ169" s="16">
        <f>'[1]SOLICITUDES DE INFORMACIÓN'!AE169</f>
        <v>0</v>
      </c>
      <c r="AK169" s="16">
        <f>'[1]SOLICITUDES DE INFORMACIÓN'!AF169</f>
        <v>0</v>
      </c>
      <c r="AL169" s="16">
        <f>'[1]SOLICITUDES DE INFORMACIÓN'!AG169</f>
        <v>0</v>
      </c>
      <c r="AM169" s="16">
        <f>'[1]SOLICITUDES DE INFORMACIÓN'!AH169</f>
        <v>0</v>
      </c>
      <c r="AN169" s="16">
        <f>'[1]SOLICITUDES DE INFORMACIÓN'!AI169</f>
        <v>1</v>
      </c>
      <c r="AO169" s="52">
        <f t="shared" si="31"/>
        <v>0</v>
      </c>
    </row>
    <row r="170" spans="1:41" ht="63.75">
      <c r="A170" s="13">
        <f>'[1]SOLICITUDES DE INFORMACIÓN'!B170</f>
        <v>149</v>
      </c>
      <c r="B170" s="79" t="str">
        <f>'[1]SOLICITUDES DE INFORMACIÓN'!C170</f>
        <v>Respecto a los titulares (magistrados) de las Salas especializadas en en materia familiar, informar: a) Fecha en que fue designado(a); b) ¿Ingresó por concurso de oposición?; c) Años de experiencia en el Poder judicial del Estado y cargos previos. Respecto a los titulares (jueces) de los Juzgados especializados en materia familiar, informar: a) Fecha en que fue designado(a); b) ¿Ingresó por concurso de oposición? c) Años de experiencia en el Poder Judicial del Estado y cargos previos</v>
      </c>
      <c r="C170" s="61">
        <f t="shared" si="36"/>
        <v>1</v>
      </c>
      <c r="D170" s="61">
        <f t="shared" si="28"/>
        <v>0</v>
      </c>
      <c r="E170" s="61">
        <f t="shared" si="32"/>
        <v>0</v>
      </c>
      <c r="F170" s="61">
        <f t="shared" si="33"/>
        <v>0</v>
      </c>
      <c r="G170" s="48">
        <v>43271</v>
      </c>
      <c r="H170" s="90">
        <v>810718</v>
      </c>
      <c r="I170" s="43" t="str">
        <f>'[2]SI2017'!D166</f>
        <v>PNT</v>
      </c>
      <c r="J170" s="46">
        <f>'[1]SOLICITUDES DE INFORMACIÓN'!F170</f>
        <v>1</v>
      </c>
      <c r="K170" s="46">
        <f>'[1]SOLICITUDES DE INFORMACIÓN'!G170</f>
        <v>1</v>
      </c>
      <c r="L170" s="46">
        <f t="shared" si="34"/>
        <v>0</v>
      </c>
      <c r="M170" s="14" t="s">
        <v>61</v>
      </c>
      <c r="N170" s="43">
        <v>1</v>
      </c>
      <c r="O170" s="43">
        <v>1</v>
      </c>
      <c r="P170" s="49">
        <f t="shared" si="29"/>
        <v>0</v>
      </c>
      <c r="Q170" s="63"/>
      <c r="R170" s="129"/>
      <c r="S170" s="15">
        <f>'[1]SOLICITUDES DE INFORMACIÓN'!G170</f>
        <v>1</v>
      </c>
      <c r="T170" s="16">
        <f>'[1]SOLICITUDES DE INFORMACIÓN'!O170</f>
        <v>0</v>
      </c>
      <c r="U170" s="16">
        <f>'[1]SOLICITUDES DE INFORMACIÓN'!P170</f>
        <v>0</v>
      </c>
      <c r="V170" s="43">
        <v>0</v>
      </c>
      <c r="W170" s="16">
        <f>'[1]SOLICITUDES DE INFORMACIÓN'!R170</f>
        <v>0</v>
      </c>
      <c r="X170" s="16">
        <f>'[1]SOLICITUDES DE INFORMACIÓN'!S170</f>
        <v>0</v>
      </c>
      <c r="Y170" s="16">
        <f>'[1]SOLICITUDES DE INFORMACIÓN'!T170</f>
        <v>0</v>
      </c>
      <c r="Z170" s="16">
        <f>'[1]SOLICITUDES DE INFORMACIÓN'!U170</f>
        <v>0</v>
      </c>
      <c r="AA170" s="16">
        <f>'[1]SOLICITUDES DE INFORMACIÓN'!V170</f>
        <v>0</v>
      </c>
      <c r="AB170" s="53"/>
      <c r="AC170" s="15">
        <f t="shared" si="30"/>
        <v>1</v>
      </c>
      <c r="AD170" s="16">
        <f>'[1]SOLICITUDES DE INFORMACIÓN'!Y170</f>
        <v>0</v>
      </c>
      <c r="AE170" s="16">
        <f>'[1]SOLICITUDES DE INFORMACIÓN'!Z170</f>
        <v>1</v>
      </c>
      <c r="AF170" s="16">
        <f>'[1]SOLICITUDES DE INFORMACIÓN'!AA170</f>
        <v>0</v>
      </c>
      <c r="AG170" s="16">
        <f>'[1]SOLICITUDES DE INFORMACIÓN'!AD170</f>
        <v>0</v>
      </c>
      <c r="AH170" s="16">
        <f>'[1]SOLICITUDES DE INFORMACIÓN'!AD170</f>
        <v>0</v>
      </c>
      <c r="AI170" s="16">
        <f>'[1]SOLICITUDES DE INFORMACIÓN'!AD170</f>
        <v>0</v>
      </c>
      <c r="AJ170" s="16">
        <f>'[1]SOLICITUDES DE INFORMACIÓN'!AE170</f>
        <v>0</v>
      </c>
      <c r="AK170" s="16">
        <f>'[1]SOLICITUDES DE INFORMACIÓN'!AF170</f>
        <v>0</v>
      </c>
      <c r="AL170" s="16">
        <f>'[1]SOLICITUDES DE INFORMACIÓN'!AG170</f>
        <v>0</v>
      </c>
      <c r="AM170" s="16">
        <f>AM167</f>
        <v>1</v>
      </c>
      <c r="AN170" s="16">
        <f>AN167</f>
        <v>0</v>
      </c>
      <c r="AO170" s="52">
        <f>AO167</f>
        <v>0</v>
      </c>
    </row>
    <row r="171" spans="1:41" ht="242.25">
      <c r="A171" s="13">
        <f>'[1]SOLICITUDES DE INFORMACIÓN'!B171</f>
        <v>150</v>
      </c>
      <c r="B171" s="79" t="str">
        <f>'[1]SOLICITUDES DE INFORMACIÓN'!C171</f>
        <v>Respecto a los juzgados especializados en materia familiar y en el periodo comprendido de 2011 a 2016: a) ¿Cuantas sentencias definitivas se han dictado en asuntos de patria potestad? b) ¿Cuantas sentencias definitivas se han dictado en asuntos de guardia y custodia? c) ¿Cuantas sentencias definitivas se han dictado en asuntos de alimentos? d) ¿Cuantas sentencias definitivas se han dictado en asuntos de visitas y convivencias? e) ¿Cuantas sentencias definitivas se han dictado en asuntos de adopciones? f) ¿Cuantas sentencias interlocutorias se han dictado en asuntos de patria potestad? g) ¿Cuantas sentencias interlocutorias se han dictado en asuntos de guardia y custodia? h) ¿Cuantas sentencias interlocutorias se han dictado en asuntos de alimentos? i) ¿Cuantas sentencias interlocutorias se han dictado en asuntos de visitas y convivencias? j) ¿Cuantas sentencias interlocutorias se han dictado en asuntos de adopciones? Por favor, precisar por año y juzgado. Respeto a las Salas especializadas en materia familiar y en el periodo comprendido de 2011 a 2016: a) ¿Cuantas sentencias definitivas se han dictado en asuntos de patria potestad? b) ¿Cuantas sentencias definitivas se han dictado en asuntos de guardia y custodia? c) ¿Cuantas sentencias definitivas se han dictado en asuntos de alimentos? d) ¿Cuantas sentencias definitivas se han dictado en asuntos de visitas y convivencias? e) ¿Cuantas sentencias definitivas se han dictado en asuntos de adopciones? f) ¿Cuantas sentencias interlocutorias se han dictado en asuntos de patria potestad? g) ¿Cuantas sentencias interlocutorias se han dictado en asuntos de guardia y custodia? h) ¿Cuantas sentencias interlocutorias se han dictado en asuntos de alimentos? i) ¿Cuantas sentencias interlocutorias se han dictado en asuntos de visitas y convivencias? j) ¿Cuantas sentencias interlocutorias se han dictado en asuntos de adopciones? Por favor, precisar por año y juzgado</v>
      </c>
      <c r="C171" s="61">
        <f t="shared" si="36"/>
        <v>1</v>
      </c>
      <c r="D171" s="61">
        <f t="shared" si="28"/>
        <v>0</v>
      </c>
      <c r="E171" s="61">
        <f t="shared" si="32"/>
        <v>0</v>
      </c>
      <c r="F171" s="61">
        <f t="shared" si="33"/>
        <v>0</v>
      </c>
      <c r="G171" s="48">
        <v>43240</v>
      </c>
      <c r="H171" s="89">
        <v>811018</v>
      </c>
      <c r="I171" s="43" t="str">
        <f>'[2]SI2017'!D167</f>
        <v>PNT</v>
      </c>
      <c r="J171" s="46">
        <f>'[1]SOLICITUDES DE INFORMACIÓN'!F171</f>
        <v>1</v>
      </c>
      <c r="K171" s="46">
        <f>'[1]SOLICITUDES DE INFORMACIÓN'!G171</f>
        <v>1</v>
      </c>
      <c r="L171" s="46">
        <f t="shared" si="34"/>
        <v>0</v>
      </c>
      <c r="M171" s="14" t="s">
        <v>61</v>
      </c>
      <c r="N171" s="43">
        <v>9</v>
      </c>
      <c r="O171" s="43">
        <v>2</v>
      </c>
      <c r="P171" s="49">
        <f t="shared" si="29"/>
        <v>0</v>
      </c>
      <c r="Q171" s="63"/>
      <c r="R171" s="129"/>
      <c r="S171" s="15">
        <f>'[1]SOLICITUDES DE INFORMACIÓN'!G171</f>
        <v>1</v>
      </c>
      <c r="T171" s="16">
        <f>'[1]SOLICITUDES DE INFORMACIÓN'!O171</f>
        <v>0</v>
      </c>
      <c r="U171" s="16">
        <f>'[1]SOLICITUDES DE INFORMACIÓN'!P171</f>
        <v>0</v>
      </c>
      <c r="V171" s="43">
        <v>0</v>
      </c>
      <c r="W171" s="16">
        <f>'[1]SOLICITUDES DE INFORMACIÓN'!R171</f>
        <v>0</v>
      </c>
      <c r="X171" s="16">
        <f>'[1]SOLICITUDES DE INFORMACIÓN'!S171</f>
        <v>0</v>
      </c>
      <c r="Y171" s="16">
        <f>'[1]SOLICITUDES DE INFORMACIÓN'!T171</f>
        <v>0</v>
      </c>
      <c r="Z171" s="16">
        <f>'[1]SOLICITUDES DE INFORMACIÓN'!U171</f>
        <v>0</v>
      </c>
      <c r="AA171" s="16">
        <f>'[1]SOLICITUDES DE INFORMACIÓN'!V171</f>
        <v>0</v>
      </c>
      <c r="AB171" s="53"/>
      <c r="AC171" s="15">
        <f t="shared" si="30"/>
        <v>1</v>
      </c>
      <c r="AD171" s="16">
        <f>'[1]SOLICITUDES DE INFORMACIÓN'!Y171</f>
        <v>0</v>
      </c>
      <c r="AE171" s="16">
        <f>'[1]SOLICITUDES DE INFORMACIÓN'!Z171</f>
        <v>1</v>
      </c>
      <c r="AF171" s="16">
        <f>'[1]SOLICITUDES DE INFORMACIÓN'!AA171</f>
        <v>0</v>
      </c>
      <c r="AG171" s="16">
        <f>'[1]SOLICITUDES DE INFORMACIÓN'!AD171</f>
        <v>0</v>
      </c>
      <c r="AH171" s="16">
        <f>'[1]SOLICITUDES DE INFORMACIÓN'!AD171</f>
        <v>0</v>
      </c>
      <c r="AI171" s="16">
        <f>'[1]SOLICITUDES DE INFORMACIÓN'!AD171</f>
        <v>0</v>
      </c>
      <c r="AJ171" s="16">
        <f>'[1]SOLICITUDES DE INFORMACIÓN'!AE171</f>
        <v>0</v>
      </c>
      <c r="AK171" s="16">
        <f>'[1]SOLICITUDES DE INFORMACIÓN'!AF171</f>
        <v>0</v>
      </c>
      <c r="AL171" s="16">
        <f>'[1]SOLICITUDES DE INFORMACIÓN'!AG171</f>
        <v>0</v>
      </c>
      <c r="AM171" s="16">
        <f>AM170</f>
        <v>1</v>
      </c>
      <c r="AN171" s="16">
        <f>AN170</f>
        <v>0</v>
      </c>
      <c r="AO171" s="52">
        <f>AO170</f>
        <v>0</v>
      </c>
    </row>
    <row r="172" spans="1:41" ht="51">
      <c r="A172" s="13">
        <f>'[1]SOLICITUDES DE INFORMACIÓN'!B172</f>
        <v>151</v>
      </c>
      <c r="B172" s="79" t="str">
        <f>'[1]SOLICITUDES DE INFORMACIÓN'!C172</f>
        <v>Número de juicios penales del 1 de diciembre de 2012 a la fecha por delitos cometidos por médicos, auxiliares y otros, elacionados con la práctica de la medicina, tratándose de casos de muerte materna por negligencia en la atención médica. Desagregar por: Discapacidad, hablante de lengua indígena, nacionalidady edad de las mujeres que fallecieron.</v>
      </c>
      <c r="C172" s="61">
        <f aca="true" t="shared" si="37" ref="C172:C181">C22</f>
        <v>1</v>
      </c>
      <c r="D172" s="61">
        <f t="shared" si="28"/>
        <v>0</v>
      </c>
      <c r="E172" s="61">
        <f t="shared" si="32"/>
        <v>0</v>
      </c>
      <c r="F172" s="61">
        <f t="shared" si="33"/>
        <v>0</v>
      </c>
      <c r="G172" s="48">
        <v>43272</v>
      </c>
      <c r="H172" s="90">
        <v>814018</v>
      </c>
      <c r="I172" s="43" t="str">
        <f>'[2]SI2017'!D168</f>
        <v>PNT</v>
      </c>
      <c r="J172" s="46">
        <f>'[1]SOLICITUDES DE INFORMACIÓN'!F172</f>
        <v>1</v>
      </c>
      <c r="K172" s="46">
        <f>'[1]SOLICITUDES DE INFORMACIÓN'!G172</f>
        <v>1</v>
      </c>
      <c r="L172" s="46">
        <f t="shared" si="34"/>
        <v>0</v>
      </c>
      <c r="M172" s="14" t="s">
        <v>61</v>
      </c>
      <c r="N172" s="43">
        <v>0</v>
      </c>
      <c r="O172" s="43">
        <v>1</v>
      </c>
      <c r="P172" s="49">
        <f t="shared" si="29"/>
        <v>0</v>
      </c>
      <c r="Q172" s="63"/>
      <c r="R172" s="129"/>
      <c r="S172" s="15">
        <f>$S$119</f>
        <v>0</v>
      </c>
      <c r="T172" s="16">
        <f>'[1]SOLICITUDES DE INFORMACIÓN'!O172</f>
        <v>0</v>
      </c>
      <c r="U172" s="16">
        <f>'[1]SOLICITUDES DE INFORMACIÓN'!P172</f>
        <v>0</v>
      </c>
      <c r="V172" s="43">
        <v>0</v>
      </c>
      <c r="W172" s="16">
        <v>1</v>
      </c>
      <c r="X172" s="16">
        <f>'[1]SOLICITUDES DE INFORMACIÓN'!S172</f>
        <v>0</v>
      </c>
      <c r="Y172" s="16">
        <f>'[1]SOLICITUDES DE INFORMACIÓN'!T172</f>
        <v>0</v>
      </c>
      <c r="Z172" s="16">
        <f>'[1]SOLICITUDES DE INFORMACIÓN'!U172</f>
        <v>0</v>
      </c>
      <c r="AA172" s="16">
        <f>'[1]SOLICITUDES DE INFORMACIÓN'!V172</f>
        <v>0</v>
      </c>
      <c r="AB172" s="53"/>
      <c r="AC172" s="15">
        <f>AC165</f>
        <v>0</v>
      </c>
      <c r="AD172" s="16">
        <f>AD165</f>
        <v>1</v>
      </c>
      <c r="AE172" s="16">
        <f>'[1]SOLICITUDES DE INFORMACIÓN'!Z172</f>
        <v>0</v>
      </c>
      <c r="AF172" s="16">
        <f>'[1]SOLICITUDES DE INFORMACIÓN'!AA172</f>
        <v>1</v>
      </c>
      <c r="AG172" s="16">
        <f>'[1]SOLICITUDES DE INFORMACIÓN'!AD172</f>
        <v>0</v>
      </c>
      <c r="AH172" s="16">
        <f>'[1]SOLICITUDES DE INFORMACIÓN'!AD172</f>
        <v>0</v>
      </c>
      <c r="AI172" s="16">
        <f>'[1]SOLICITUDES DE INFORMACIÓN'!AD172</f>
        <v>0</v>
      </c>
      <c r="AJ172" s="16">
        <f>'[1]SOLICITUDES DE INFORMACIÓN'!AE172</f>
        <v>0</v>
      </c>
      <c r="AK172" s="16">
        <f>'[1]SOLICITUDES DE INFORMACIÓN'!AF172</f>
        <v>0</v>
      </c>
      <c r="AL172" s="16">
        <f>'[1]SOLICITUDES DE INFORMACIÓN'!AG172</f>
        <v>0</v>
      </c>
      <c r="AM172" s="16">
        <f>AM146</f>
        <v>0</v>
      </c>
      <c r="AN172" s="16">
        <f>AN146</f>
        <v>0</v>
      </c>
      <c r="AO172" s="52">
        <f>AO146</f>
        <v>1</v>
      </c>
    </row>
    <row r="173" spans="1:41" ht="153">
      <c r="A173" s="13">
        <f>'[1]SOLICITUDES DE INFORMACIÓN'!B173</f>
        <v>152</v>
      </c>
      <c r="B173" s="79" t="str">
        <f>'[1]SOLICITUDES DE INFORMACIÓN'!C173</f>
        <v>1.¿Cuántos asuntos ingresaron al Sistema Procesal Penal Acusatorio durante los años de ____2015__ hasta 2017? Desglosados por año. 2.¿Cuántos asuntos fueron consignados con detenido y cuántos fueron consignados sin detenido durante los años de __2015___ hasta 2017? Desglosados por año. 3.¿En cuántos asuntos se ratificó la detención en audiencia de control durante los años de __2015__ hasta 2017? Desglosados por año. 4.¿En cuántos asuntos NO se ratificó la detención en audiencia de control durante los años de __2015__ hasta 2017?. Desglosados por año. 5.¿Cuántos asuntos fueron vinculados a proceso durante los años de _2015___ hasta 2017? Desglosados por año. 6.¿Cuántos asuntos fueron ingresados a juicio oral durante los años de _2015__ hasta 2017? Desglosados por año. 7.¿Cuántos asuntos fueron sentenciados mediante Juicio Oral durante los años de _2015___ hasta 2017? Desglosados por año. 8.¿Cuántos asuntos fueron sentenciados mediante Procedimiento Abreviado durante los años de __2015__ hasta 2017?. Desglosados por año. 9.¿Cuántas sentencias fueron condenatorias y cuántas fueron absolutorias durante los años de _2015___ hasta 2017? Desglosados por año.</v>
      </c>
      <c r="C173" s="61">
        <f t="shared" si="37"/>
        <v>1</v>
      </c>
      <c r="D173" s="61">
        <f t="shared" si="28"/>
        <v>0</v>
      </c>
      <c r="E173" s="61">
        <f t="shared" si="32"/>
        <v>0</v>
      </c>
      <c r="F173" s="61">
        <f t="shared" si="33"/>
        <v>0</v>
      </c>
      <c r="G173" s="48">
        <v>43273</v>
      </c>
      <c r="H173" s="90">
        <v>816718</v>
      </c>
      <c r="I173" s="43" t="str">
        <f>'[2]SI2017'!D169</f>
        <v>PNT</v>
      </c>
      <c r="J173" s="46">
        <f>'[1]SOLICITUDES DE INFORMACIÓN'!F173</f>
        <v>1</v>
      </c>
      <c r="K173" s="46">
        <f>'[1]SOLICITUDES DE INFORMACIÓN'!G173</f>
        <v>1</v>
      </c>
      <c r="L173" s="46">
        <f t="shared" si="34"/>
        <v>0</v>
      </c>
      <c r="M173" s="14" t="s">
        <v>61</v>
      </c>
      <c r="N173" s="43">
        <v>4</v>
      </c>
      <c r="O173" s="43">
        <v>1</v>
      </c>
      <c r="P173" s="49">
        <f t="shared" si="29"/>
        <v>0</v>
      </c>
      <c r="Q173" s="63"/>
      <c r="R173" s="129"/>
      <c r="S173" s="15">
        <f>'[1]SOLICITUDES DE INFORMACIÓN'!G173</f>
        <v>1</v>
      </c>
      <c r="T173" s="16">
        <f>'[1]SOLICITUDES DE INFORMACIÓN'!O173</f>
        <v>0</v>
      </c>
      <c r="U173" s="16">
        <f>'[1]SOLICITUDES DE INFORMACIÓN'!P173</f>
        <v>0</v>
      </c>
      <c r="V173" s="43">
        <v>0</v>
      </c>
      <c r="W173" s="16">
        <f>'[1]SOLICITUDES DE INFORMACIÓN'!R173</f>
        <v>0</v>
      </c>
      <c r="X173" s="16">
        <f>'[1]SOLICITUDES DE INFORMACIÓN'!S173</f>
        <v>0</v>
      </c>
      <c r="Y173" s="16">
        <f>'[1]SOLICITUDES DE INFORMACIÓN'!T173</f>
        <v>0</v>
      </c>
      <c r="Z173" s="16">
        <f>'[1]SOLICITUDES DE INFORMACIÓN'!U173</f>
        <v>0</v>
      </c>
      <c r="AA173" s="16">
        <f>'[1]SOLICITUDES DE INFORMACIÓN'!V173</f>
        <v>0</v>
      </c>
      <c r="AB173" s="53"/>
      <c r="AC173" s="15">
        <f t="shared" si="30"/>
        <v>1</v>
      </c>
      <c r="AD173" s="16">
        <f>'[1]SOLICITUDES DE INFORMACIÓN'!Y173</f>
        <v>0</v>
      </c>
      <c r="AE173" s="16">
        <f>'[1]SOLICITUDES DE INFORMACIÓN'!Z173</f>
        <v>1</v>
      </c>
      <c r="AF173" s="16">
        <f>'[1]SOLICITUDES DE INFORMACIÓN'!AA173</f>
        <v>0</v>
      </c>
      <c r="AG173" s="16">
        <f>'[1]SOLICITUDES DE INFORMACIÓN'!AD173</f>
        <v>0</v>
      </c>
      <c r="AH173" s="16">
        <f>'[1]SOLICITUDES DE INFORMACIÓN'!AD173</f>
        <v>0</v>
      </c>
      <c r="AI173" s="16">
        <f>'[1]SOLICITUDES DE INFORMACIÓN'!AD173</f>
        <v>0</v>
      </c>
      <c r="AJ173" s="16">
        <f>'[1]SOLICITUDES DE INFORMACIÓN'!AE173</f>
        <v>0</v>
      </c>
      <c r="AK173" s="16">
        <f>'[1]SOLICITUDES DE INFORMACIÓN'!AF173</f>
        <v>0</v>
      </c>
      <c r="AL173" s="16">
        <f>'[1]SOLICITUDES DE INFORMACIÓN'!AG173</f>
        <v>0</v>
      </c>
      <c r="AM173" s="16">
        <f>'[1]SOLICITUDES DE INFORMACIÓN'!AH173</f>
        <v>0</v>
      </c>
      <c r="AN173" s="16">
        <f>'[1]SOLICITUDES DE INFORMACIÓN'!AI173</f>
        <v>1</v>
      </c>
      <c r="AO173" s="52">
        <f t="shared" si="31"/>
        <v>0</v>
      </c>
    </row>
    <row r="174" spans="1:41" ht="25.5">
      <c r="A174" s="13">
        <f>'[1]SOLICITUDES DE INFORMACIÓN'!B174</f>
        <v>153</v>
      </c>
      <c r="B174" s="79" t="str">
        <f>'[1]SOLICITUDES DE INFORMACIÓN'!C174</f>
        <v>(...) Violencia de Género de los municipios de Apatzingán y Zitácuaro, sería de gran apoyo que me brindarán información acerca este de este tema, cifras, porcentaje entre otros aspectos.</v>
      </c>
      <c r="C174" s="61">
        <f t="shared" si="37"/>
        <v>1</v>
      </c>
      <c r="D174" s="61">
        <f t="shared" si="28"/>
        <v>0</v>
      </c>
      <c r="E174" s="61">
        <f t="shared" si="32"/>
        <v>0</v>
      </c>
      <c r="F174" s="61">
        <f t="shared" si="33"/>
        <v>0</v>
      </c>
      <c r="G174" s="48">
        <v>43253</v>
      </c>
      <c r="H174" s="90">
        <v>817818</v>
      </c>
      <c r="I174" s="43" t="str">
        <f>'[2]SI2017'!D170</f>
        <v>PNT</v>
      </c>
      <c r="J174" s="46">
        <f>'[1]SOLICITUDES DE INFORMACIÓN'!F174</f>
        <v>1</v>
      </c>
      <c r="K174" s="46">
        <f>'[1]SOLICITUDES DE INFORMACIÓN'!G174</f>
        <v>1</v>
      </c>
      <c r="L174" s="46">
        <f t="shared" si="34"/>
        <v>0</v>
      </c>
      <c r="M174" s="14" t="s">
        <v>61</v>
      </c>
      <c r="N174" s="43">
        <v>7</v>
      </c>
      <c r="O174" s="43">
        <v>1</v>
      </c>
      <c r="P174" s="49">
        <f t="shared" si="29"/>
        <v>0</v>
      </c>
      <c r="Q174" s="63"/>
      <c r="R174" s="129"/>
      <c r="S174" s="15">
        <f>'[1]SOLICITUDES DE INFORMACIÓN'!G174</f>
        <v>1</v>
      </c>
      <c r="T174" s="16">
        <f>'[1]SOLICITUDES DE INFORMACIÓN'!O174</f>
        <v>0</v>
      </c>
      <c r="U174" s="16">
        <f>'[1]SOLICITUDES DE INFORMACIÓN'!P174</f>
        <v>0</v>
      </c>
      <c r="V174" s="43">
        <v>0</v>
      </c>
      <c r="W174" s="16">
        <f>'[1]SOLICITUDES DE INFORMACIÓN'!R174</f>
        <v>0</v>
      </c>
      <c r="X174" s="16">
        <f>'[1]SOLICITUDES DE INFORMACIÓN'!S174</f>
        <v>0</v>
      </c>
      <c r="Y174" s="16">
        <f>'[1]SOLICITUDES DE INFORMACIÓN'!T174</f>
        <v>0</v>
      </c>
      <c r="Z174" s="16">
        <f>'[1]SOLICITUDES DE INFORMACIÓN'!U174</f>
        <v>0</v>
      </c>
      <c r="AA174" s="16">
        <f>'[1]SOLICITUDES DE INFORMACIÓN'!V174</f>
        <v>0</v>
      </c>
      <c r="AB174" s="53"/>
      <c r="AC174" s="15">
        <f t="shared" si="30"/>
        <v>1</v>
      </c>
      <c r="AD174" s="16">
        <f>'[1]SOLICITUDES DE INFORMACIÓN'!Y174</f>
        <v>0</v>
      </c>
      <c r="AE174" s="16">
        <f>'[1]SOLICITUDES DE INFORMACIÓN'!Z174</f>
        <v>1</v>
      </c>
      <c r="AF174" s="16">
        <f>'[1]SOLICITUDES DE INFORMACIÓN'!AA174</f>
        <v>0</v>
      </c>
      <c r="AG174" s="16">
        <f>'[1]SOLICITUDES DE INFORMACIÓN'!AD174</f>
        <v>0</v>
      </c>
      <c r="AH174" s="16">
        <f>'[1]SOLICITUDES DE INFORMACIÓN'!AD174</f>
        <v>0</v>
      </c>
      <c r="AI174" s="16">
        <f>'[1]SOLICITUDES DE INFORMACIÓN'!AD174</f>
        <v>0</v>
      </c>
      <c r="AJ174" s="16">
        <f>'[1]SOLICITUDES DE INFORMACIÓN'!AE174</f>
        <v>0</v>
      </c>
      <c r="AK174" s="16">
        <f>'[1]SOLICITUDES DE INFORMACIÓN'!AF174</f>
        <v>0</v>
      </c>
      <c r="AL174" s="16">
        <f>'[1]SOLICITUDES DE INFORMACIÓN'!AG174</f>
        <v>0</v>
      </c>
      <c r="AM174" s="16">
        <f>AM171</f>
        <v>1</v>
      </c>
      <c r="AN174" s="16">
        <f>AN171</f>
        <v>0</v>
      </c>
      <c r="AO174" s="52">
        <f t="shared" si="31"/>
        <v>0</v>
      </c>
    </row>
    <row r="175" spans="1:41" ht="153">
      <c r="A175" s="13">
        <f>'[1]SOLICITUDES DE INFORMACIÓN'!B175</f>
        <v>154</v>
      </c>
      <c r="B175" s="79" t="str">
        <f>'[1]SOLICITUDES DE INFORMACIÓN'!C175</f>
        <v>Solicito, de 2014 a la fecha, lo siguiente: 1. Conocer si pueden emitir certificados digitales, cuáles son los requisitos y en qué documentos o actos de autoridad pueden ser suscritos con firma electrónica. 2. Archivo o documento donde consten las medidas o elementos humanos, económicos, materiales y tecnológicos con que cuentan para la emisión de certificados digitales o la utilización de la firma electrónica por parte de sus servidores y/o funcionarios públicos. 3. Los documentos que los servidores y/o funcionarios públicos hayan suscrito con firma electrónica. 4. Las quejas, denuncias, demandas, juicios o cualquier acto en los que se haya hecho valer la invalidez de la firma electrónica que utilizan. 5. Las demandas de juicio de amparo, de nulidad, de protección de derechos PE, presentadas en contra de los actos administrativos suscritos electrónicamente. 6. Las sentencias y/o resoluciones en las que se haya resuelto sobre la validez o invalidez del uso de la firma electrónica por parte de los servidores y/o funcionarios públicos. 7. Las demandas de amparo, de nulidad o cualquier otro que esté pendiente de resolver la validez o invalidez de la firma electrónica, como medio de suscripción en los actos de autoridad emitidos.</v>
      </c>
      <c r="C175" s="61">
        <f t="shared" si="37"/>
        <v>1</v>
      </c>
      <c r="D175" s="61">
        <f t="shared" si="28"/>
        <v>0</v>
      </c>
      <c r="E175" s="61">
        <f t="shared" si="32"/>
        <v>0</v>
      </c>
      <c r="F175" s="61">
        <f t="shared" si="33"/>
        <v>0</v>
      </c>
      <c r="G175" s="48">
        <v>43280</v>
      </c>
      <c r="H175" s="90">
        <v>841318</v>
      </c>
      <c r="I175" s="43" t="str">
        <f>'[2]SI2017'!D171</f>
        <v>PNT</v>
      </c>
      <c r="J175" s="46">
        <f>'[1]SOLICITUDES DE INFORMACIÓN'!F175</f>
        <v>1</v>
      </c>
      <c r="K175" s="46">
        <f>'[1]SOLICITUDES DE INFORMACIÓN'!G175</f>
        <v>1</v>
      </c>
      <c r="L175" s="46">
        <f t="shared" si="34"/>
        <v>0</v>
      </c>
      <c r="M175" s="14" t="s">
        <v>61</v>
      </c>
      <c r="N175" s="43">
        <v>8</v>
      </c>
      <c r="O175" s="43">
        <v>3</v>
      </c>
      <c r="P175" s="49">
        <f t="shared" si="29"/>
        <v>0</v>
      </c>
      <c r="Q175" s="63"/>
      <c r="R175" s="129"/>
      <c r="S175" s="15">
        <f>'[1]SOLICITUDES DE INFORMACIÓN'!G175</f>
        <v>1</v>
      </c>
      <c r="T175" s="16">
        <f>'[1]SOLICITUDES DE INFORMACIÓN'!O175</f>
        <v>0</v>
      </c>
      <c r="U175" s="16">
        <f>'[1]SOLICITUDES DE INFORMACIÓN'!P175</f>
        <v>0</v>
      </c>
      <c r="V175" s="43">
        <v>0</v>
      </c>
      <c r="W175" s="16">
        <f>'[1]SOLICITUDES DE INFORMACIÓN'!R175</f>
        <v>0</v>
      </c>
      <c r="X175" s="16">
        <f>'[1]SOLICITUDES DE INFORMACIÓN'!S175</f>
        <v>0</v>
      </c>
      <c r="Y175" s="16">
        <f>'[1]SOLICITUDES DE INFORMACIÓN'!T175</f>
        <v>0</v>
      </c>
      <c r="Z175" s="16">
        <f>'[1]SOLICITUDES DE INFORMACIÓN'!U175</f>
        <v>0</v>
      </c>
      <c r="AA175" s="16">
        <f>'[1]SOLICITUDES DE INFORMACIÓN'!V175</f>
        <v>0</v>
      </c>
      <c r="AB175" s="53"/>
      <c r="AC175" s="15">
        <f>AC172</f>
        <v>0</v>
      </c>
      <c r="AD175" s="16">
        <f>AD172</f>
        <v>1</v>
      </c>
      <c r="AE175" s="16">
        <f>'[1]SOLICITUDES DE INFORMACIÓN'!Z175</f>
        <v>1</v>
      </c>
      <c r="AF175" s="16">
        <f>'[1]SOLICITUDES DE INFORMACIÓN'!AA175</f>
        <v>0</v>
      </c>
      <c r="AG175" s="16">
        <f>'[1]SOLICITUDES DE INFORMACIÓN'!AD175</f>
        <v>0</v>
      </c>
      <c r="AH175" s="16">
        <f>'[1]SOLICITUDES DE INFORMACIÓN'!AD175</f>
        <v>0</v>
      </c>
      <c r="AI175" s="16">
        <f>'[1]SOLICITUDES DE INFORMACIÓN'!AD175</f>
        <v>0</v>
      </c>
      <c r="AJ175" s="16">
        <f>'[1]SOLICITUDES DE INFORMACIÓN'!AE175</f>
        <v>0</v>
      </c>
      <c r="AK175" s="16">
        <f>'[1]SOLICITUDES DE INFORMACIÓN'!AF175</f>
        <v>0</v>
      </c>
      <c r="AL175" s="16">
        <f>'[1]SOLICITUDES DE INFORMACIÓN'!AG175</f>
        <v>0</v>
      </c>
      <c r="AM175" s="16">
        <f>'[1]SOLICITUDES DE INFORMACIÓN'!AH175</f>
        <v>0</v>
      </c>
      <c r="AN175" s="16">
        <f>'[1]SOLICITUDES DE INFORMACIÓN'!AI175</f>
        <v>1</v>
      </c>
      <c r="AO175" s="52">
        <f t="shared" si="31"/>
        <v>0</v>
      </c>
    </row>
    <row r="176" spans="1:41" ht="25.5">
      <c r="A176" s="13">
        <f>'[1]SOLICITUDES DE INFORMACIÓN'!B176</f>
        <v>155</v>
      </c>
      <c r="B176" s="79" t="str">
        <f>'[1]SOLICITUDES DE INFORMACIÓN'!C176</f>
        <v>Por medio del presente, solicito de su apoyo para que me puedan brindar una relación por tema de jurisprudencias emitidas por el Supremo Tribunal de Justicia del Estado de Michoacán</v>
      </c>
      <c r="C176" s="61">
        <f t="shared" si="37"/>
        <v>1</v>
      </c>
      <c r="D176" s="61">
        <f t="shared" si="28"/>
        <v>0</v>
      </c>
      <c r="E176" s="61">
        <f>$E$175</f>
        <v>0</v>
      </c>
      <c r="F176" s="61">
        <f>$E$175</f>
        <v>0</v>
      </c>
      <c r="G176" s="48">
        <v>43280</v>
      </c>
      <c r="H176" s="90">
        <v>842318</v>
      </c>
      <c r="I176" s="43" t="s">
        <v>102</v>
      </c>
      <c r="J176" s="46">
        <f>'[1]SOLICITUDES DE INFORMACIÓN'!F176</f>
        <v>1</v>
      </c>
      <c r="K176" s="46">
        <f>'[1]SOLICITUDES DE INFORMACIÓN'!G176</f>
        <v>1</v>
      </c>
      <c r="L176" s="46" t="str">
        <f>$L$60</f>
        <v>No</v>
      </c>
      <c r="M176" s="14" t="s">
        <v>61</v>
      </c>
      <c r="N176" s="43">
        <v>1</v>
      </c>
      <c r="O176" s="43">
        <v>1</v>
      </c>
      <c r="P176" s="49">
        <f t="shared" si="29"/>
        <v>0</v>
      </c>
      <c r="Q176" s="63"/>
      <c r="R176" s="129"/>
      <c r="S176" s="15">
        <f>'[1]SOLICITUDES DE INFORMACIÓN'!G176</f>
        <v>1</v>
      </c>
      <c r="T176" s="16">
        <f>$T$175</f>
        <v>0</v>
      </c>
      <c r="U176" s="16">
        <f>'[1]SOLICITUDES DE INFORMACIÓN'!P176</f>
        <v>0</v>
      </c>
      <c r="V176" s="43">
        <v>0</v>
      </c>
      <c r="W176" s="16">
        <f>'[1]SOLICITUDES DE INFORMACIÓN'!R176</f>
        <v>0</v>
      </c>
      <c r="X176" s="16">
        <f>'[1]SOLICITUDES DE INFORMACIÓN'!S176</f>
        <v>0</v>
      </c>
      <c r="Y176" s="16">
        <f>'[1]SOLICITUDES DE INFORMACIÓN'!T176</f>
        <v>0</v>
      </c>
      <c r="Z176" s="16">
        <f>'[1]SOLICITUDES DE INFORMACIÓN'!U176</f>
        <v>0</v>
      </c>
      <c r="AA176" s="16">
        <f>'[1]SOLICITUDES DE INFORMACIÓN'!V176</f>
        <v>0</v>
      </c>
      <c r="AB176" s="53"/>
      <c r="AC176" s="15">
        <f>AC174</f>
        <v>1</v>
      </c>
      <c r="AD176" s="16">
        <f>AD174</f>
        <v>0</v>
      </c>
      <c r="AE176" s="16">
        <f>'[1]SOLICITUDES DE INFORMACIÓN'!Z176</f>
        <v>1</v>
      </c>
      <c r="AF176" s="16">
        <f>'[1]SOLICITUDES DE INFORMACIÓN'!AA176</f>
        <v>0</v>
      </c>
      <c r="AG176" s="16">
        <f>'[1]SOLICITUDES DE INFORMACIÓN'!AD176</f>
        <v>0</v>
      </c>
      <c r="AH176" s="16">
        <f>'[1]SOLICITUDES DE INFORMACIÓN'!AD176</f>
        <v>0</v>
      </c>
      <c r="AI176" s="16">
        <f>'[1]SOLICITUDES DE INFORMACIÓN'!AD176</f>
        <v>0</v>
      </c>
      <c r="AJ176" s="16">
        <f>'[1]SOLICITUDES DE INFORMACIÓN'!AE176</f>
        <v>0</v>
      </c>
      <c r="AK176" s="16">
        <f>'[1]SOLICITUDES DE INFORMACIÓN'!AF176</f>
        <v>0</v>
      </c>
      <c r="AL176" s="16">
        <f>'[1]SOLICITUDES DE INFORMACIÓN'!AG176</f>
        <v>0</v>
      </c>
      <c r="AM176" s="16">
        <f>'[1]SOLICITUDES DE INFORMACIÓN'!AH176</f>
        <v>0</v>
      </c>
      <c r="AN176" s="16">
        <f>'[1]SOLICITUDES DE INFORMACIÓN'!AI176</f>
        <v>1</v>
      </c>
      <c r="AO176" s="52">
        <f t="shared" si="31"/>
        <v>0</v>
      </c>
    </row>
    <row r="177" spans="1:41" ht="38.25">
      <c r="A177" s="13">
        <f>'[1]SOLICITUDES DE INFORMACIÓN'!B177</f>
        <v>156</v>
      </c>
      <c r="B177" s="79" t="str">
        <f>'[1]SOLICITUDES DE INFORMACIÓN'!C177</f>
        <v>En el periodo comprendido entre 2011 y 2016, ¿cuántos procesos de responsabilidad administrativa fueron iniciados contra servidores públicos del poder judicial? ¿cuántos de estos procesos culminaron en sanción? (especificar puesto de la persona sancionada y tipo de sanción).</v>
      </c>
      <c r="C177" s="61">
        <f t="shared" si="37"/>
        <v>1</v>
      </c>
      <c r="D177" s="61">
        <f t="shared" si="28"/>
        <v>0</v>
      </c>
      <c r="E177" s="61">
        <f t="shared" si="32"/>
        <v>0</v>
      </c>
      <c r="F177" s="61">
        <f t="shared" si="33"/>
        <v>0</v>
      </c>
      <c r="G177" s="48">
        <v>43284</v>
      </c>
      <c r="H177" s="90">
        <v>855218</v>
      </c>
      <c r="I177" s="43" t="str">
        <f>'[2]SI2017'!D173</f>
        <v>PNT</v>
      </c>
      <c r="J177" s="46">
        <f>'[1]SOLICITUDES DE INFORMACIÓN'!F177</f>
        <v>1</v>
      </c>
      <c r="K177" s="46">
        <f>'[1]SOLICITUDES DE INFORMACIÓN'!G177</f>
        <v>1</v>
      </c>
      <c r="L177" s="46">
        <f t="shared" si="34"/>
        <v>0</v>
      </c>
      <c r="M177" s="14" t="s">
        <v>61</v>
      </c>
      <c r="N177" s="43">
        <v>8</v>
      </c>
      <c r="O177" s="43">
        <v>2</v>
      </c>
      <c r="P177" s="49">
        <f t="shared" si="29"/>
        <v>0</v>
      </c>
      <c r="Q177" s="63"/>
      <c r="R177" s="129"/>
      <c r="S177" s="15">
        <f>'[1]SOLICITUDES DE INFORMACIÓN'!G177</f>
        <v>1</v>
      </c>
      <c r="T177" s="16">
        <f>'[1]SOLICITUDES DE INFORMACIÓN'!O177</f>
        <v>0</v>
      </c>
      <c r="U177" s="16">
        <f>'[1]SOLICITUDES DE INFORMACIÓN'!P177</f>
        <v>0</v>
      </c>
      <c r="V177" s="43">
        <v>0</v>
      </c>
      <c r="W177" s="16">
        <f>'[1]SOLICITUDES DE INFORMACIÓN'!R177</f>
        <v>0</v>
      </c>
      <c r="X177" s="16">
        <f>'[1]SOLICITUDES DE INFORMACIÓN'!S177</f>
        <v>0</v>
      </c>
      <c r="Y177" s="16">
        <f>'[1]SOLICITUDES DE INFORMACIÓN'!T177</f>
        <v>0</v>
      </c>
      <c r="Z177" s="16">
        <f>'[1]SOLICITUDES DE INFORMACIÓN'!U177</f>
        <v>0</v>
      </c>
      <c r="AA177" s="16">
        <f>'[1]SOLICITUDES DE INFORMACIÓN'!V177</f>
        <v>0</v>
      </c>
      <c r="AB177" s="53"/>
      <c r="AC177" s="15">
        <f t="shared" si="30"/>
        <v>1</v>
      </c>
      <c r="AD177" s="16">
        <f>'[1]SOLICITUDES DE INFORMACIÓN'!Y177</f>
        <v>0</v>
      </c>
      <c r="AE177" s="16">
        <f>'[1]SOLICITUDES DE INFORMACIÓN'!Z177</f>
        <v>1</v>
      </c>
      <c r="AF177" s="16">
        <f>'[1]SOLICITUDES DE INFORMACIÓN'!AA177</f>
        <v>0</v>
      </c>
      <c r="AG177" s="16">
        <f>'[1]SOLICITUDES DE INFORMACIÓN'!AD177</f>
        <v>0</v>
      </c>
      <c r="AH177" s="16">
        <f>'[1]SOLICITUDES DE INFORMACIÓN'!AD177</f>
        <v>0</v>
      </c>
      <c r="AI177" s="16">
        <f>'[1]SOLICITUDES DE INFORMACIÓN'!AD177</f>
        <v>0</v>
      </c>
      <c r="AJ177" s="16">
        <f>'[1]SOLICITUDES DE INFORMACIÓN'!AE177</f>
        <v>0</v>
      </c>
      <c r="AK177" s="16">
        <f>'[1]SOLICITUDES DE INFORMACIÓN'!AF177</f>
        <v>0</v>
      </c>
      <c r="AL177" s="16">
        <f>'[1]SOLICITUDES DE INFORMACIÓN'!AG177</f>
        <v>0</v>
      </c>
      <c r="AM177" s="16">
        <f>AM174</f>
        <v>1</v>
      </c>
      <c r="AN177" s="16">
        <f>AN174</f>
        <v>0</v>
      </c>
      <c r="AO177" s="52">
        <f t="shared" si="31"/>
        <v>0</v>
      </c>
    </row>
    <row r="178" spans="1:41" ht="38.25">
      <c r="A178" s="13">
        <f>'[1]SOLICITUDES DE INFORMACIÓN'!B178</f>
        <v>157</v>
      </c>
      <c r="B178" s="79" t="str">
        <f>'[1]SOLICITUDES DE INFORMACIÓN'!C178</f>
        <v>1. Solicito conocer el número total de divorcios que se hayan realizado en el municipio durante el periodo del 1 de enero hasta el 30 de junio de 2018. 2. Solicito conocer el número total de matrimonios civiles que se hayan realizado en el municipio durante el periodo del 1 de enero hasta el 30 de junio de 2018.</v>
      </c>
      <c r="C178" s="61">
        <f t="shared" si="37"/>
        <v>1</v>
      </c>
      <c r="D178" s="61">
        <f t="shared" si="28"/>
        <v>0</v>
      </c>
      <c r="E178" s="61">
        <f t="shared" si="32"/>
        <v>0</v>
      </c>
      <c r="F178" s="61">
        <f t="shared" si="33"/>
        <v>0</v>
      </c>
      <c r="G178" s="48">
        <v>43284</v>
      </c>
      <c r="H178" s="90">
        <v>855318</v>
      </c>
      <c r="I178" s="43" t="str">
        <f>'[2]SI2017'!D174</f>
        <v>PNT</v>
      </c>
      <c r="J178" s="46">
        <f>'[1]SOLICITUDES DE INFORMACIÓN'!F178</f>
        <v>1</v>
      </c>
      <c r="K178" s="46">
        <f>'[1]SOLICITUDES DE INFORMACIÓN'!G178</f>
        <v>1</v>
      </c>
      <c r="L178" s="46">
        <f t="shared" si="34"/>
        <v>0</v>
      </c>
      <c r="M178" s="14" t="s">
        <v>61</v>
      </c>
      <c r="N178" s="43">
        <v>6</v>
      </c>
      <c r="O178" s="43">
        <v>1</v>
      </c>
      <c r="P178" s="49">
        <f t="shared" si="29"/>
        <v>0</v>
      </c>
      <c r="Q178" s="63"/>
      <c r="R178" s="129"/>
      <c r="S178" s="15">
        <f>AM195</f>
        <v>1</v>
      </c>
      <c r="T178" s="16">
        <f>AN195</f>
        <v>0</v>
      </c>
      <c r="U178" s="16">
        <f>AN195</f>
        <v>0</v>
      </c>
      <c r="V178" s="43">
        <v>0</v>
      </c>
      <c r="W178" s="16">
        <f>'[1]SOLICITUDES DE INFORMACIÓN'!R178</f>
        <v>0</v>
      </c>
      <c r="X178" s="16">
        <f>'[1]SOLICITUDES DE INFORMACIÓN'!S178</f>
        <v>0</v>
      </c>
      <c r="Y178" s="16">
        <f>'[1]SOLICITUDES DE INFORMACIÓN'!T178</f>
        <v>0</v>
      </c>
      <c r="Z178" s="16">
        <f>'[1]SOLICITUDES DE INFORMACIÓN'!U178</f>
        <v>0</v>
      </c>
      <c r="AA178" s="16">
        <f>'[1]SOLICITUDES DE INFORMACIÓN'!V178</f>
        <v>0</v>
      </c>
      <c r="AB178" s="53"/>
      <c r="AC178" s="15">
        <f>AC175</f>
        <v>0</v>
      </c>
      <c r="AD178" s="16">
        <f>AD175</f>
        <v>1</v>
      </c>
      <c r="AE178" s="16">
        <f>'[1]SOLICITUDES DE INFORMACIÓN'!Z178</f>
        <v>0</v>
      </c>
      <c r="AF178" s="16">
        <f>'[1]SOLICITUDES DE INFORMACIÓN'!AA178</f>
        <v>1</v>
      </c>
      <c r="AG178" s="16">
        <f>'[1]SOLICITUDES DE INFORMACIÓN'!AD178</f>
        <v>0</v>
      </c>
      <c r="AH178" s="16">
        <f>'[1]SOLICITUDES DE INFORMACIÓN'!AD178</f>
        <v>0</v>
      </c>
      <c r="AI178" s="16">
        <f>'[1]SOLICITUDES DE INFORMACIÓN'!AD178</f>
        <v>0</v>
      </c>
      <c r="AJ178" s="16">
        <f>'[1]SOLICITUDES DE INFORMACIÓN'!AE178</f>
        <v>0</v>
      </c>
      <c r="AK178" s="16">
        <f>'[1]SOLICITUDES DE INFORMACIÓN'!AF178</f>
        <v>0</v>
      </c>
      <c r="AL178" s="16">
        <f>'[1]SOLICITUDES DE INFORMACIÓN'!AG178</f>
        <v>0</v>
      </c>
      <c r="AM178" s="16">
        <f>'[1]SOLICITUDES DE INFORMACIÓN'!AH178</f>
        <v>0</v>
      </c>
      <c r="AN178" s="16">
        <f>'[1]SOLICITUDES DE INFORMACIÓN'!AI178</f>
        <v>1</v>
      </c>
      <c r="AO178" s="52">
        <f t="shared" si="31"/>
        <v>0</v>
      </c>
    </row>
    <row r="179" spans="1:41" ht="25.5">
      <c r="A179" s="13">
        <f>'[1]SOLICITUDES DE INFORMACIÓN'!B179</f>
        <v>158</v>
      </c>
      <c r="B179" s="79" t="str">
        <f>'[1]SOLICITUDES DE INFORMACIÓN'!C179</f>
        <v>Solicitamos repuesta a oficio y fundamento legal para la incorporación al directorio de peritos del Supremo Tribunal de Justicia de Michoacán.</v>
      </c>
      <c r="C179" s="61">
        <f t="shared" si="37"/>
        <v>1</v>
      </c>
      <c r="D179" s="61">
        <f t="shared" si="28"/>
        <v>0</v>
      </c>
      <c r="E179" s="61">
        <f>$E$178</f>
        <v>0</v>
      </c>
      <c r="F179" s="61">
        <f>$E$178</f>
        <v>0</v>
      </c>
      <c r="G179" s="48">
        <v>43285</v>
      </c>
      <c r="H179" s="90">
        <v>851718</v>
      </c>
      <c r="I179" s="43" t="s">
        <v>102</v>
      </c>
      <c r="J179" s="46">
        <f>'[1]SOLICITUDES DE INFORMACIÓN'!F179</f>
        <v>1</v>
      </c>
      <c r="K179" s="46">
        <f>'[1]SOLICITUDES DE INFORMACIÓN'!G179</f>
        <v>1</v>
      </c>
      <c r="L179" s="46" t="str">
        <f>$L$60</f>
        <v>No</v>
      </c>
      <c r="M179" s="14" t="s">
        <v>61</v>
      </c>
      <c r="N179" s="43">
        <v>5</v>
      </c>
      <c r="O179" s="43">
        <v>1</v>
      </c>
      <c r="P179" s="49">
        <f t="shared" si="29"/>
        <v>0</v>
      </c>
      <c r="Q179" s="63"/>
      <c r="R179" s="129"/>
      <c r="S179" s="15">
        <f>'[1]SOLICITUDES DE INFORMACIÓN'!G179</f>
        <v>1</v>
      </c>
      <c r="T179" s="16">
        <f>$T$178</f>
        <v>0</v>
      </c>
      <c r="U179" s="16">
        <f>'[1]SOLICITUDES DE INFORMACIÓN'!P179</f>
        <v>0</v>
      </c>
      <c r="V179" s="43">
        <v>0</v>
      </c>
      <c r="W179" s="16">
        <f>'[1]SOLICITUDES DE INFORMACIÓN'!R179</f>
        <v>0</v>
      </c>
      <c r="X179" s="16">
        <f>'[1]SOLICITUDES DE INFORMACIÓN'!S179</f>
        <v>0</v>
      </c>
      <c r="Y179" s="16">
        <f>'[1]SOLICITUDES DE INFORMACIÓN'!T179</f>
        <v>0</v>
      </c>
      <c r="Z179" s="16">
        <f>'[1]SOLICITUDES DE INFORMACIÓN'!U179</f>
        <v>0</v>
      </c>
      <c r="AA179" s="16">
        <f>'[1]SOLICITUDES DE INFORMACIÓN'!V179</f>
        <v>0</v>
      </c>
      <c r="AB179" s="53"/>
      <c r="AC179" s="15">
        <f>AC178</f>
        <v>0</v>
      </c>
      <c r="AD179" s="16">
        <f>AD178</f>
        <v>1</v>
      </c>
      <c r="AE179" s="16">
        <f>'[1]SOLICITUDES DE INFORMACIÓN'!Z179</f>
        <v>0</v>
      </c>
      <c r="AF179" s="16">
        <f>'[1]SOLICITUDES DE INFORMACIÓN'!AA179</f>
        <v>1</v>
      </c>
      <c r="AG179" s="16">
        <f>'[1]SOLICITUDES DE INFORMACIÓN'!AD179</f>
        <v>0</v>
      </c>
      <c r="AH179" s="16">
        <f>'[1]SOLICITUDES DE INFORMACIÓN'!AD179</f>
        <v>0</v>
      </c>
      <c r="AI179" s="16">
        <f>'[1]SOLICITUDES DE INFORMACIÓN'!AD179</f>
        <v>0</v>
      </c>
      <c r="AJ179" s="16">
        <f>'[1]SOLICITUDES DE INFORMACIÓN'!AE179</f>
        <v>0</v>
      </c>
      <c r="AK179" s="16">
        <f>'[1]SOLICITUDES DE INFORMACIÓN'!AF179</f>
        <v>0</v>
      </c>
      <c r="AL179" s="16">
        <f>'[1]SOLICITUDES DE INFORMACIÓN'!AG179</f>
        <v>0</v>
      </c>
      <c r="AM179" s="16">
        <f>'[1]SOLICITUDES DE INFORMACIÓN'!AH179</f>
        <v>0</v>
      </c>
      <c r="AN179" s="16">
        <f>'[1]SOLICITUDES DE INFORMACIÓN'!AI179</f>
        <v>1</v>
      </c>
      <c r="AO179" s="52">
        <f t="shared" si="31"/>
        <v>0</v>
      </c>
    </row>
    <row r="180" spans="1:41" ht="127.5">
      <c r="A180" s="13">
        <f>'[1]SOLICITUDES DE INFORMACIÓN'!B180</f>
        <v>159</v>
      </c>
      <c r="B180" s="79" t="str">
        <f>'[1]SOLICITUDES DE INFORMACIÓN'!C180</f>
        <v>1.Numero de Salas del Tribunal Superior de Justicia, por año de 2005 a 2018. 2.Numero de Magistrados del Tribunal Superior de Justicia, por año de 2005 a 2018. 3.Nombre completo de Magistrados que han integrado el Tribunal Superior, de 2005 a 2018. 4. Fecha de Nombramiento y, en su caso, fecha y razón de término de su mandato como Magistrado, por año de 2005 a 2018.5. Número de Juzgados que integran al Tribunal Superior, por año de 2005 a 2018. 6.Número de Jueces que integran al Tribunal Superior, por año de 2005 a 2018 7.Número de Circuitos Judiciales en que se divide la Entidad, por año de 2005 a 2018. 8.Mapa de Circuitos Judiciales, según trazado actual (2018). 9.¿Cuenta el Tribunal con un Consejo de la Judicatura, o instancia análoga encargada de la administración del Tribunal? 10.De contar con dicha instancia, ¿desde que fecha y con qué integración? 11.¿Las Salas del Tribunal se especializan en ciertas materias? 12. De ser el caso ¿en qué materias?</v>
      </c>
      <c r="C180" s="61">
        <f t="shared" si="37"/>
        <v>1</v>
      </c>
      <c r="D180" s="61">
        <f t="shared" si="28"/>
        <v>0</v>
      </c>
      <c r="E180" s="61">
        <f>$E$179</f>
        <v>0</v>
      </c>
      <c r="F180" s="61">
        <f>$E$179</f>
        <v>0</v>
      </c>
      <c r="G180" s="48">
        <v>43287</v>
      </c>
      <c r="H180" s="90">
        <v>892718</v>
      </c>
      <c r="I180" s="43" t="s">
        <v>102</v>
      </c>
      <c r="J180" s="46">
        <f>'[1]SOLICITUDES DE INFORMACIÓN'!F180</f>
        <v>1</v>
      </c>
      <c r="K180" s="46">
        <f>'[1]SOLICITUDES DE INFORMACIÓN'!G180</f>
        <v>1</v>
      </c>
      <c r="L180" s="46" t="str">
        <f>$L$60</f>
        <v>No</v>
      </c>
      <c r="M180" s="14" t="s">
        <v>61</v>
      </c>
      <c r="N180" s="43">
        <v>18</v>
      </c>
      <c r="O180" s="43">
        <v>2</v>
      </c>
      <c r="P180" s="49">
        <f t="shared" si="29"/>
        <v>0</v>
      </c>
      <c r="Q180" s="63"/>
      <c r="R180" s="129"/>
      <c r="S180" s="15">
        <f>'[1]SOLICITUDES DE INFORMACIÓN'!G180</f>
        <v>1</v>
      </c>
      <c r="T180" s="16">
        <f>$T$179</f>
        <v>0</v>
      </c>
      <c r="U180" s="16">
        <f>'[1]SOLICITUDES DE INFORMACIÓN'!P180</f>
        <v>0</v>
      </c>
      <c r="V180" s="43">
        <v>0</v>
      </c>
      <c r="W180" s="16">
        <f>'[1]SOLICITUDES DE INFORMACIÓN'!R180</f>
        <v>0</v>
      </c>
      <c r="X180" s="16">
        <f>'[1]SOLICITUDES DE INFORMACIÓN'!S180</f>
        <v>0</v>
      </c>
      <c r="Y180" s="16">
        <f>'[1]SOLICITUDES DE INFORMACIÓN'!T180</f>
        <v>0</v>
      </c>
      <c r="Z180" s="16">
        <f>'[1]SOLICITUDES DE INFORMACIÓN'!U180</f>
        <v>0</v>
      </c>
      <c r="AA180" s="16">
        <f>'[1]SOLICITUDES DE INFORMACIÓN'!V180</f>
        <v>0</v>
      </c>
      <c r="AB180" s="53"/>
      <c r="AC180" s="15">
        <f t="shared" si="30"/>
        <v>1</v>
      </c>
      <c r="AD180" s="16">
        <f>'[1]SOLICITUDES DE INFORMACIÓN'!Y180</f>
        <v>0</v>
      </c>
      <c r="AE180" s="16">
        <f>'[1]SOLICITUDES DE INFORMACIÓN'!Z180</f>
        <v>1</v>
      </c>
      <c r="AF180" s="16">
        <f>'[1]SOLICITUDES DE INFORMACIÓN'!AA180</f>
        <v>0</v>
      </c>
      <c r="AG180" s="16">
        <f>'[1]SOLICITUDES DE INFORMACIÓN'!AD180</f>
        <v>0</v>
      </c>
      <c r="AH180" s="16">
        <f>'[1]SOLICITUDES DE INFORMACIÓN'!AD180</f>
        <v>0</v>
      </c>
      <c r="AI180" s="16">
        <f>'[1]SOLICITUDES DE INFORMACIÓN'!AD180</f>
        <v>0</v>
      </c>
      <c r="AJ180" s="16">
        <f>'[1]SOLICITUDES DE INFORMACIÓN'!AE180</f>
        <v>0</v>
      </c>
      <c r="AK180" s="16">
        <f>'[1]SOLICITUDES DE INFORMACIÓN'!AF180</f>
        <v>0</v>
      </c>
      <c r="AL180" s="16">
        <f>'[1]SOLICITUDES DE INFORMACIÓN'!AG180</f>
        <v>0</v>
      </c>
      <c r="AM180" s="16">
        <f>'[1]SOLICITUDES DE INFORMACIÓN'!AH180</f>
        <v>0</v>
      </c>
      <c r="AN180" s="16">
        <f>'[1]SOLICITUDES DE INFORMACIÓN'!AI180</f>
        <v>1</v>
      </c>
      <c r="AO180" s="52">
        <f t="shared" si="31"/>
        <v>0</v>
      </c>
    </row>
    <row r="181" spans="1:41" ht="25.5">
      <c r="A181" s="13">
        <f>'[1]SOLICITUDES DE INFORMACIÓN'!B181</f>
        <v>160</v>
      </c>
      <c r="B181" s="79" t="str">
        <f>'[1]SOLICITUDES DE INFORMACIÓN'!C181</f>
        <v>¿Cuales son las sentencias que se han dictado en el estado por el delito de feminicidio? Deseo se me envíen las sentencias completas.</v>
      </c>
      <c r="C181" s="61">
        <f t="shared" si="37"/>
        <v>1</v>
      </c>
      <c r="D181" s="61">
        <f t="shared" si="28"/>
        <v>0</v>
      </c>
      <c r="E181" s="61">
        <f t="shared" si="32"/>
        <v>0</v>
      </c>
      <c r="F181" s="61">
        <f t="shared" si="33"/>
        <v>0</v>
      </c>
      <c r="G181" s="48">
        <v>43287</v>
      </c>
      <c r="H181" s="90">
        <v>895218</v>
      </c>
      <c r="I181" s="43" t="str">
        <f>'[2]SI2017'!D177</f>
        <v>PNT</v>
      </c>
      <c r="J181" s="46">
        <f>'[1]SOLICITUDES DE INFORMACIÓN'!F181</f>
        <v>1</v>
      </c>
      <c r="K181" s="46">
        <f>'[1]SOLICITUDES DE INFORMACIÓN'!G181</f>
        <v>1</v>
      </c>
      <c r="L181" s="46">
        <f t="shared" si="34"/>
        <v>0</v>
      </c>
      <c r="M181" s="14" t="s">
        <v>61</v>
      </c>
      <c r="N181" s="43">
        <v>0</v>
      </c>
      <c r="O181" s="43">
        <v>1</v>
      </c>
      <c r="P181" s="49">
        <f t="shared" si="29"/>
        <v>0</v>
      </c>
      <c r="Q181" s="63"/>
      <c r="R181" s="129"/>
      <c r="S181" s="15">
        <f>'[1]SOLICITUDES DE INFORMACIÓN'!G181</f>
        <v>1</v>
      </c>
      <c r="T181" s="16">
        <f>'[1]SOLICITUDES DE INFORMACIÓN'!O181</f>
        <v>0</v>
      </c>
      <c r="U181" s="16">
        <f>'[1]SOLICITUDES DE INFORMACIÓN'!P181</f>
        <v>0</v>
      </c>
      <c r="V181" s="43">
        <v>0</v>
      </c>
      <c r="W181" s="16">
        <f>'[1]SOLICITUDES DE INFORMACIÓN'!R181</f>
        <v>0</v>
      </c>
      <c r="X181" s="16">
        <f>'[1]SOLICITUDES DE INFORMACIÓN'!S181</f>
        <v>0</v>
      </c>
      <c r="Y181" s="16">
        <f>'[1]SOLICITUDES DE INFORMACIÓN'!T181</f>
        <v>0</v>
      </c>
      <c r="Z181" s="16">
        <f>'[1]SOLICITUDES DE INFORMACIÓN'!U181</f>
        <v>0</v>
      </c>
      <c r="AA181" s="16">
        <f>'[1]SOLICITUDES DE INFORMACIÓN'!V181</f>
        <v>0</v>
      </c>
      <c r="AB181" s="53"/>
      <c r="AC181" s="15">
        <f t="shared" si="30"/>
        <v>1</v>
      </c>
      <c r="AD181" s="16">
        <f>'[1]SOLICITUDES DE INFORMACIÓN'!Y181</f>
        <v>0</v>
      </c>
      <c r="AE181" s="16">
        <f>'[1]SOLICITUDES DE INFORMACIÓN'!Z181</f>
        <v>1</v>
      </c>
      <c r="AF181" s="16">
        <f>'[1]SOLICITUDES DE INFORMACIÓN'!AA181</f>
        <v>0</v>
      </c>
      <c r="AG181" s="16">
        <f>'[1]SOLICITUDES DE INFORMACIÓN'!AD181</f>
        <v>0</v>
      </c>
      <c r="AH181" s="16">
        <f>'[1]SOLICITUDES DE INFORMACIÓN'!AD181</f>
        <v>0</v>
      </c>
      <c r="AI181" s="16">
        <f>'[1]SOLICITUDES DE INFORMACIÓN'!AD181</f>
        <v>0</v>
      </c>
      <c r="AJ181" s="16">
        <f>'[1]SOLICITUDES DE INFORMACIÓN'!AE181</f>
        <v>0</v>
      </c>
      <c r="AK181" s="16">
        <f>'[1]SOLICITUDES DE INFORMACIÓN'!AF181</f>
        <v>0</v>
      </c>
      <c r="AL181" s="16">
        <f>'[1]SOLICITUDES DE INFORMACIÓN'!AG181</f>
        <v>0</v>
      </c>
      <c r="AM181" s="16">
        <f>AM177</f>
        <v>1</v>
      </c>
      <c r="AN181" s="16">
        <f>AN177</f>
        <v>0</v>
      </c>
      <c r="AO181" s="52">
        <f t="shared" si="31"/>
        <v>0</v>
      </c>
    </row>
    <row r="182" spans="1:41" ht="25.5">
      <c r="A182" s="13">
        <f>'[1]SOLICITUDES DE INFORMACIÓN'!B182</f>
        <v>161</v>
      </c>
      <c r="B182" s="79" t="str">
        <f>'[1]SOLICITUDES DE INFORMACIÓN'!C182</f>
        <v>Información relativa al funcionamiento y estadísticas de los Juzgado Especializado en Justicia Para Adolescentes, pormenorizada a lo largo de 3 cuestionarios con un total de 59 reactivos.</v>
      </c>
      <c r="C182" s="61">
        <f>$C$181</f>
        <v>1</v>
      </c>
      <c r="D182" s="61">
        <f t="shared" si="28"/>
        <v>0</v>
      </c>
      <c r="E182" s="61">
        <f>$E$236</f>
        <v>0</v>
      </c>
      <c r="F182" s="61">
        <f t="shared" si="33"/>
        <v>0</v>
      </c>
      <c r="G182" s="48">
        <v>43292</v>
      </c>
      <c r="H182" s="90">
        <v>913818</v>
      </c>
      <c r="I182" s="43" t="s">
        <v>103</v>
      </c>
      <c r="J182" s="46">
        <f>'[1]SOLICITUDES DE INFORMACIÓN'!F182</f>
        <v>1</v>
      </c>
      <c r="K182" s="46">
        <f>'[1]SOLICITUDES DE INFORMACIÓN'!G182</f>
        <v>1</v>
      </c>
      <c r="L182" s="46">
        <f t="shared" si="34"/>
        <v>0</v>
      </c>
      <c r="M182" s="14" t="s">
        <v>61</v>
      </c>
      <c r="N182" s="43">
        <v>29</v>
      </c>
      <c r="O182" s="43">
        <v>3</v>
      </c>
      <c r="P182" s="49">
        <f t="shared" si="29"/>
        <v>0</v>
      </c>
      <c r="Q182" s="63"/>
      <c r="R182" s="129"/>
      <c r="S182" s="15">
        <f>'[1]SOLICITUDES DE INFORMACIÓN'!G182</f>
        <v>1</v>
      </c>
      <c r="T182" s="16">
        <f>'[1]SOLICITUDES DE INFORMACIÓN'!O182</f>
        <v>0</v>
      </c>
      <c r="U182" s="16">
        <f>'[1]SOLICITUDES DE INFORMACIÓN'!P182</f>
        <v>0</v>
      </c>
      <c r="V182" s="43">
        <v>0</v>
      </c>
      <c r="W182" s="16">
        <f>'[1]SOLICITUDES DE INFORMACIÓN'!R182</f>
        <v>0</v>
      </c>
      <c r="X182" s="16">
        <f>'[1]SOLICITUDES DE INFORMACIÓN'!S182</f>
        <v>0</v>
      </c>
      <c r="Y182" s="16">
        <f>'[1]SOLICITUDES DE INFORMACIÓN'!T182</f>
        <v>0</v>
      </c>
      <c r="Z182" s="16">
        <f>'[1]SOLICITUDES DE INFORMACIÓN'!U182</f>
        <v>0</v>
      </c>
      <c r="AA182" s="16">
        <f>'[1]SOLICITUDES DE INFORMACIÓN'!V182</f>
        <v>0</v>
      </c>
      <c r="AB182" s="53"/>
      <c r="AC182" s="15">
        <f t="shared" si="30"/>
        <v>1</v>
      </c>
      <c r="AD182" s="16">
        <f>'[1]SOLICITUDES DE INFORMACIÓN'!Y182</f>
        <v>0</v>
      </c>
      <c r="AE182" s="16">
        <f>'[1]SOLICITUDES DE INFORMACIÓN'!Z182</f>
        <v>0</v>
      </c>
      <c r="AF182" s="16">
        <f>'[1]SOLICITUDES DE INFORMACIÓN'!AA182</f>
        <v>1</v>
      </c>
      <c r="AG182" s="16">
        <f>'[1]SOLICITUDES DE INFORMACIÓN'!AD182</f>
        <v>0</v>
      </c>
      <c r="AH182" s="16">
        <f>'[1]SOLICITUDES DE INFORMACIÓN'!AD182</f>
        <v>0</v>
      </c>
      <c r="AI182" s="16">
        <f>'[1]SOLICITUDES DE INFORMACIÓN'!AD182</f>
        <v>0</v>
      </c>
      <c r="AJ182" s="16">
        <f>'[1]SOLICITUDES DE INFORMACIÓN'!AE182</f>
        <v>0</v>
      </c>
      <c r="AK182" s="16">
        <f>'[1]SOLICITUDES DE INFORMACIÓN'!AF182</f>
        <v>0</v>
      </c>
      <c r="AL182" s="16">
        <f>'[1]SOLICITUDES DE INFORMACIÓN'!AG182</f>
        <v>0</v>
      </c>
      <c r="AM182" s="16">
        <f>AM181</f>
        <v>1</v>
      </c>
      <c r="AN182" s="16">
        <f>AN181</f>
        <v>0</v>
      </c>
      <c r="AO182" s="52">
        <f t="shared" si="31"/>
        <v>0</v>
      </c>
    </row>
    <row r="183" spans="1:41" ht="38.25">
      <c r="A183" s="13">
        <f>'[1]SOLICITUDES DE INFORMACIÓN'!B183</f>
        <v>162</v>
      </c>
      <c r="B183" s="79" t="str">
        <f>'[1]SOLICITUDES DE INFORMACIÓN'!C183</f>
        <v>Documento y/o registro que contenga el número de personas sentenciadas por haber cometido un feminicidio, entre el 2013 y el 2018, así como el número de las personas vinculadas a proceso por ese mismo ilícito en el mismo lapso de tiempo. Se pide al Poder Judicial la información sea desglosada año por año.”</v>
      </c>
      <c r="C183" s="61">
        <v>1</v>
      </c>
      <c r="D183" s="61">
        <f t="shared" si="28"/>
        <v>0</v>
      </c>
      <c r="E183" s="61">
        <f t="shared" si="32"/>
        <v>0</v>
      </c>
      <c r="F183" s="61">
        <f t="shared" si="33"/>
        <v>0</v>
      </c>
      <c r="G183" s="48">
        <v>43286</v>
      </c>
      <c r="H183" s="90">
        <v>891518</v>
      </c>
      <c r="I183" s="43" t="str">
        <f>'[2]SI2017'!D179</f>
        <v>PNT</v>
      </c>
      <c r="J183" s="46">
        <f>'[1]SOLICITUDES DE INFORMACIÓN'!F183</f>
        <v>1</v>
      </c>
      <c r="K183" s="46">
        <f>'[1]SOLICITUDES DE INFORMACIÓN'!G183</f>
        <v>1</v>
      </c>
      <c r="L183" s="46">
        <f t="shared" si="34"/>
        <v>0</v>
      </c>
      <c r="M183" s="14" t="s">
        <v>61</v>
      </c>
      <c r="N183" s="43">
        <v>18</v>
      </c>
      <c r="O183" s="43">
        <v>2</v>
      </c>
      <c r="P183" s="49">
        <f t="shared" si="29"/>
        <v>0</v>
      </c>
      <c r="Q183" s="63"/>
      <c r="R183" s="129"/>
      <c r="S183" s="15">
        <f>'[1]SOLICITUDES DE INFORMACIÓN'!G183</f>
        <v>1</v>
      </c>
      <c r="T183" s="16">
        <f>'[1]SOLICITUDES DE INFORMACIÓN'!O183</f>
        <v>0</v>
      </c>
      <c r="U183" s="16">
        <f>'[1]SOLICITUDES DE INFORMACIÓN'!P183</f>
        <v>0</v>
      </c>
      <c r="V183" s="43">
        <v>0</v>
      </c>
      <c r="W183" s="16">
        <f>'[1]SOLICITUDES DE INFORMACIÓN'!R183</f>
        <v>0</v>
      </c>
      <c r="X183" s="16">
        <f>'[1]SOLICITUDES DE INFORMACIÓN'!S183</f>
        <v>0</v>
      </c>
      <c r="Y183" s="16">
        <f>'[1]SOLICITUDES DE INFORMACIÓN'!T183</f>
        <v>0</v>
      </c>
      <c r="Z183" s="16">
        <f>'[1]SOLICITUDES DE INFORMACIÓN'!U183</f>
        <v>0</v>
      </c>
      <c r="AA183" s="16">
        <f>'[1]SOLICITUDES DE INFORMACIÓN'!V183</f>
        <v>0</v>
      </c>
      <c r="AB183" s="53"/>
      <c r="AC183" s="15">
        <f t="shared" si="30"/>
        <v>1</v>
      </c>
      <c r="AD183" s="16">
        <f>'[1]SOLICITUDES DE INFORMACIÓN'!Y183</f>
        <v>0</v>
      </c>
      <c r="AE183" s="16">
        <f>'[1]SOLICITUDES DE INFORMACIÓN'!Z183</f>
        <v>1</v>
      </c>
      <c r="AF183" s="16">
        <f>'[1]SOLICITUDES DE INFORMACIÓN'!AA183</f>
        <v>0</v>
      </c>
      <c r="AG183" s="16">
        <f>'[1]SOLICITUDES DE INFORMACIÓN'!AD183</f>
        <v>0</v>
      </c>
      <c r="AH183" s="16">
        <f>'[1]SOLICITUDES DE INFORMACIÓN'!AD183</f>
        <v>0</v>
      </c>
      <c r="AI183" s="16">
        <f>'[1]SOLICITUDES DE INFORMACIÓN'!AD183</f>
        <v>0</v>
      </c>
      <c r="AJ183" s="16">
        <f>'[1]SOLICITUDES DE INFORMACIÓN'!AE183</f>
        <v>0</v>
      </c>
      <c r="AK183" s="16">
        <f>'[1]SOLICITUDES DE INFORMACIÓN'!AF183</f>
        <v>0</v>
      </c>
      <c r="AL183" s="16">
        <f>'[1]SOLICITUDES DE INFORMACIÓN'!AG183</f>
        <v>0</v>
      </c>
      <c r="AM183" s="16">
        <f>'[1]SOLICITUDES DE INFORMACIÓN'!AH183</f>
        <v>0</v>
      </c>
      <c r="AN183" s="16">
        <f>'[1]SOLICITUDES DE INFORMACIÓN'!AI183</f>
        <v>1</v>
      </c>
      <c r="AO183" s="52">
        <f t="shared" si="31"/>
        <v>0</v>
      </c>
    </row>
    <row r="184" spans="1:41" ht="127.5">
      <c r="A184" s="13">
        <f>'[1]SOLICITUDES DE INFORMACIÓN'!B184</f>
        <v>163</v>
      </c>
      <c r="B184" s="79" t="str">
        <f>'[1]SOLICITUDES DE INFORMACIÓN'!C184</f>
        <v>Solicito información detallada sobre el indice de Violencia de Género en los Municipios del Estado de Michoacán, especificamente en Sahuayo y Maravatío a partir de la Declaratoria de Alerta de Genero en el Estado de Michoacán de Ocampo 2016 en 14 Municipios. TODAS DESPUÉS DELA ALERTA (2016-2018). A) Cifras de las Denuncias presentadas por Mujeres violentadas. B) Cuantas carpetas de Investigación iniciadas despúes de la alerta. C) Cuantos procesos han sido concluidos. D) Cuales han sido los delitos denunciados por las mujeres victimas de maltrato. E) Información de los datos generales, (estado socio-económico, edades, ocupación, numero de hijos) de las victimas y los victimarios. y F) Cuales son los intrumentos de protección a los derechos de las Mujeres en el Estado de Michoacán G) Ustedes como Dependencia, cuales han sido los resultados obtinidos a traves de las estrategias de su competencia que han implementado a partir de la alerta de genero para abatir la Violencia de Genero contra las Mujeres.</v>
      </c>
      <c r="C184" s="61">
        <v>1</v>
      </c>
      <c r="D184" s="61">
        <f t="shared" si="28"/>
        <v>0</v>
      </c>
      <c r="E184" s="61">
        <f t="shared" si="32"/>
        <v>0</v>
      </c>
      <c r="F184" s="61">
        <f t="shared" si="33"/>
        <v>0</v>
      </c>
      <c r="G184" s="48">
        <v>43293</v>
      </c>
      <c r="H184" s="90">
        <v>918418</v>
      </c>
      <c r="I184" s="43" t="str">
        <f>'[2]SI2017'!D180</f>
        <v>PNT</v>
      </c>
      <c r="J184" s="46">
        <f>'[1]SOLICITUDES DE INFORMACIÓN'!F184</f>
        <v>1</v>
      </c>
      <c r="K184" s="46">
        <f>'[1]SOLICITUDES DE INFORMACIÓN'!G184</f>
        <v>1</v>
      </c>
      <c r="L184" s="46">
        <f t="shared" si="34"/>
        <v>0</v>
      </c>
      <c r="M184" s="14" t="s">
        <v>61</v>
      </c>
      <c r="N184" s="43">
        <v>15</v>
      </c>
      <c r="O184" s="43">
        <v>2</v>
      </c>
      <c r="P184" s="49">
        <f t="shared" si="29"/>
        <v>0</v>
      </c>
      <c r="Q184" s="63"/>
      <c r="R184" s="129"/>
      <c r="S184" s="15">
        <f>'[1]SOLICITUDES DE INFORMACIÓN'!G184</f>
        <v>1</v>
      </c>
      <c r="T184" s="16">
        <f>'[1]SOLICITUDES DE INFORMACIÓN'!O184</f>
        <v>0</v>
      </c>
      <c r="U184" s="16">
        <f>'[1]SOLICITUDES DE INFORMACIÓN'!P184</f>
        <v>0</v>
      </c>
      <c r="V184" s="43">
        <v>0</v>
      </c>
      <c r="W184" s="16">
        <f>'[1]SOLICITUDES DE INFORMACIÓN'!R184</f>
        <v>0</v>
      </c>
      <c r="X184" s="16">
        <f>'[1]SOLICITUDES DE INFORMACIÓN'!S184</f>
        <v>0</v>
      </c>
      <c r="Y184" s="16">
        <f>'[1]SOLICITUDES DE INFORMACIÓN'!T184</f>
        <v>0</v>
      </c>
      <c r="Z184" s="16">
        <f>'[1]SOLICITUDES DE INFORMACIÓN'!U184</f>
        <v>0</v>
      </c>
      <c r="AA184" s="16">
        <f>'[1]SOLICITUDES DE INFORMACIÓN'!V184</f>
        <v>0</v>
      </c>
      <c r="AB184" s="53"/>
      <c r="AC184" s="15">
        <f t="shared" si="30"/>
        <v>1</v>
      </c>
      <c r="AD184" s="16">
        <f>'[1]SOLICITUDES DE INFORMACIÓN'!Y184</f>
        <v>0</v>
      </c>
      <c r="AE184" s="16">
        <f>'[1]SOLICITUDES DE INFORMACIÓN'!Z184</f>
        <v>1</v>
      </c>
      <c r="AF184" s="16">
        <f>'[1]SOLICITUDES DE INFORMACIÓN'!AA184</f>
        <v>0</v>
      </c>
      <c r="AG184" s="16">
        <f>'[1]SOLICITUDES DE INFORMACIÓN'!AD184</f>
        <v>0</v>
      </c>
      <c r="AH184" s="16">
        <f>'[1]SOLICITUDES DE INFORMACIÓN'!AD184</f>
        <v>0</v>
      </c>
      <c r="AI184" s="16">
        <f>'[1]SOLICITUDES DE INFORMACIÓN'!AD184</f>
        <v>0</v>
      </c>
      <c r="AJ184" s="16">
        <f>'[1]SOLICITUDES DE INFORMACIÓN'!AE184</f>
        <v>0</v>
      </c>
      <c r="AK184" s="16">
        <f>'[1]SOLICITUDES DE INFORMACIÓN'!AF184</f>
        <v>0</v>
      </c>
      <c r="AL184" s="16">
        <f>'[1]SOLICITUDES DE INFORMACIÓN'!AG184</f>
        <v>0</v>
      </c>
      <c r="AM184" s="16">
        <f>AM181</f>
        <v>1</v>
      </c>
      <c r="AN184" s="16">
        <f>AN181</f>
        <v>0</v>
      </c>
      <c r="AO184" s="52">
        <f t="shared" si="31"/>
        <v>0</v>
      </c>
    </row>
    <row r="185" spans="1:41" ht="140.25">
      <c r="A185" s="13">
        <f>'[1]SOLICITUDES DE INFORMACIÓN'!B185</f>
        <v>164</v>
      </c>
      <c r="B185" s="79" t="str">
        <f>'[1]SOLICITUDES DE INFORMACIÓN'!C185</f>
        <v> Solicito información detallada sobre el índice de Violencia de Género en los Municipios de Lazáro Cárdenas y Zamora del Estado de Michoacán, a partir de la Declaratoria de Alerta de Genero en el Estado de Michoacán del 2016. TODAS DESPUÉS DE LA ALERTA (2016-2018). A) Cifras o estadísticas de las Denuncias presentadas por mujeres violentadas y delitos sobre la mujer. B) Cuantas carpetas de Investigación sobre delitos contra la mujer han sido iniciadas después de la alerta. C) Cuantos procesos han sido concluidos sobre las carpetas de investigación sobre delitos contra la mujer. D) Cuales han sido los delitos denunciados por las mujeres víctimas de maltrato. E) Información de los datos generales, (estado socio-económico, edades, ocupación, número de hijos) de las víctimas y los victimarios. F) Cuales son los instrumentos, planes o estrategias para erradicar, proteger o sancionar que han implementado en particular. G) ¿Cuáles han sido los resultados obtenidos a través de las estrategias de su competencia que han implementado a partir de la alerta de genero para abatir la Violencia de Genero contra las Mujeres.</v>
      </c>
      <c r="C185" s="61">
        <v>1</v>
      </c>
      <c r="D185" s="61">
        <f t="shared" si="28"/>
        <v>0</v>
      </c>
      <c r="E185" s="61">
        <f t="shared" si="32"/>
        <v>0</v>
      </c>
      <c r="F185" s="61">
        <f t="shared" si="33"/>
        <v>0</v>
      </c>
      <c r="G185" s="48">
        <v>43293</v>
      </c>
      <c r="H185" s="90">
        <v>919918</v>
      </c>
      <c r="I185" s="43" t="str">
        <f>'[2]SI2017'!D181</f>
        <v>PNT</v>
      </c>
      <c r="J185" s="46">
        <f>'[1]SOLICITUDES DE INFORMACIÓN'!F185</f>
        <v>1</v>
      </c>
      <c r="K185" s="46">
        <f>'[1]SOLICITUDES DE INFORMACIÓN'!G185</f>
        <v>1</v>
      </c>
      <c r="L185" s="46">
        <f t="shared" si="34"/>
        <v>0</v>
      </c>
      <c r="M185" s="14" t="s">
        <v>61</v>
      </c>
      <c r="N185" s="43">
        <v>15</v>
      </c>
      <c r="O185" s="43">
        <v>2</v>
      </c>
      <c r="P185" s="49">
        <f t="shared" si="29"/>
        <v>0</v>
      </c>
      <c r="Q185" s="63"/>
      <c r="R185" s="129"/>
      <c r="S185" s="15">
        <f>'[1]SOLICITUDES DE INFORMACIÓN'!G185</f>
        <v>1</v>
      </c>
      <c r="T185" s="16">
        <f>'[1]SOLICITUDES DE INFORMACIÓN'!O185</f>
        <v>0</v>
      </c>
      <c r="U185" s="16">
        <f>'[1]SOLICITUDES DE INFORMACIÓN'!P185</f>
        <v>0</v>
      </c>
      <c r="V185" s="43">
        <v>0</v>
      </c>
      <c r="W185" s="16">
        <f>'[1]SOLICITUDES DE INFORMACIÓN'!R185</f>
        <v>0</v>
      </c>
      <c r="X185" s="16">
        <f>'[1]SOLICITUDES DE INFORMACIÓN'!S185</f>
        <v>0</v>
      </c>
      <c r="Y185" s="16">
        <f>'[1]SOLICITUDES DE INFORMACIÓN'!T185</f>
        <v>0</v>
      </c>
      <c r="Z185" s="16">
        <f>'[1]SOLICITUDES DE INFORMACIÓN'!U185</f>
        <v>0</v>
      </c>
      <c r="AA185" s="16">
        <f>'[1]SOLICITUDES DE INFORMACIÓN'!V185</f>
        <v>0</v>
      </c>
      <c r="AB185" s="53"/>
      <c r="AC185" s="15">
        <f t="shared" si="30"/>
        <v>1</v>
      </c>
      <c r="AD185" s="16">
        <f>'[1]SOLICITUDES DE INFORMACIÓN'!Y185</f>
        <v>0</v>
      </c>
      <c r="AE185" s="16">
        <f>'[1]SOLICITUDES DE INFORMACIÓN'!Z185</f>
        <v>1</v>
      </c>
      <c r="AF185" s="16">
        <f>'[1]SOLICITUDES DE INFORMACIÓN'!AA185</f>
        <v>0</v>
      </c>
      <c r="AG185" s="16">
        <f>'[1]SOLICITUDES DE INFORMACIÓN'!AD185</f>
        <v>0</v>
      </c>
      <c r="AH185" s="16">
        <f>'[1]SOLICITUDES DE INFORMACIÓN'!AD185</f>
        <v>0</v>
      </c>
      <c r="AI185" s="16">
        <f>'[1]SOLICITUDES DE INFORMACIÓN'!AD185</f>
        <v>0</v>
      </c>
      <c r="AJ185" s="16">
        <f>'[1]SOLICITUDES DE INFORMACIÓN'!AE185</f>
        <v>0</v>
      </c>
      <c r="AK185" s="16">
        <f>'[1]SOLICITUDES DE INFORMACIÓN'!AF185</f>
        <v>0</v>
      </c>
      <c r="AL185" s="16">
        <f>'[1]SOLICITUDES DE INFORMACIÓN'!AG185</f>
        <v>0</v>
      </c>
      <c r="AM185" s="16">
        <f>AM184</f>
        <v>1</v>
      </c>
      <c r="AN185" s="16">
        <f>AN184</f>
        <v>0</v>
      </c>
      <c r="AO185" s="52">
        <f t="shared" si="31"/>
        <v>0</v>
      </c>
    </row>
    <row r="186" spans="1:41" ht="51">
      <c r="A186" s="13">
        <f>'[1]SOLICITUDES DE INFORMACIÓN'!B186</f>
        <v>165</v>
      </c>
      <c r="B186" s="79" t="str">
        <f>'[1]SOLICITUDES DE INFORMACIÓN'!C186</f>
        <v>Solicito me sea facilitada la siguiente información: Si el Sr. //////////, se desempeñó como Juez Menor Municipal de Quiroga, Distrito Judicial de Pátzcuaro, durante el año de 1946 y 1955. En caso de que no se hubiese desempeñado con ese cargo, solicito, el nombre de la persona que sí desempeñó ese cargo en esos años.</v>
      </c>
      <c r="C186" s="81">
        <f>$C$185</f>
        <v>1</v>
      </c>
      <c r="D186" s="61">
        <f t="shared" si="28"/>
        <v>0</v>
      </c>
      <c r="E186" s="61">
        <v>1</v>
      </c>
      <c r="F186" s="61">
        <f t="shared" si="33"/>
        <v>0</v>
      </c>
      <c r="G186" s="48">
        <v>43294</v>
      </c>
      <c r="H186" s="90">
        <v>923118</v>
      </c>
      <c r="I186" s="43" t="s">
        <v>103</v>
      </c>
      <c r="J186" s="46">
        <f>'[1]SOLICITUDES DE INFORMACIÓN'!F186</f>
        <v>1</v>
      </c>
      <c r="K186" s="46">
        <f>'[1]SOLICITUDES DE INFORMACIÓN'!G186</f>
        <v>1</v>
      </c>
      <c r="L186" s="46">
        <f t="shared" si="34"/>
        <v>0</v>
      </c>
      <c r="M186" s="14" t="s">
        <v>61</v>
      </c>
      <c r="N186" s="43">
        <v>13</v>
      </c>
      <c r="O186" s="43">
        <v>2</v>
      </c>
      <c r="P186" s="49">
        <f t="shared" si="29"/>
        <v>0</v>
      </c>
      <c r="Q186" s="63"/>
      <c r="R186" s="129"/>
      <c r="S186" s="15">
        <f>'[1]SOLICITUDES DE INFORMACIÓN'!G186</f>
        <v>1</v>
      </c>
      <c r="T186" s="16">
        <f>'[1]SOLICITUDES DE INFORMACIÓN'!O186</f>
        <v>0</v>
      </c>
      <c r="U186" s="16">
        <f>'[1]SOLICITUDES DE INFORMACIÓN'!P186</f>
        <v>0</v>
      </c>
      <c r="V186" s="43">
        <v>0</v>
      </c>
      <c r="W186" s="16">
        <v>1</v>
      </c>
      <c r="X186" s="16">
        <f>'[1]SOLICITUDES DE INFORMACIÓN'!S186</f>
        <v>0</v>
      </c>
      <c r="Y186" s="16">
        <f>'[1]SOLICITUDES DE INFORMACIÓN'!T186</f>
        <v>0</v>
      </c>
      <c r="Z186" s="16">
        <f>'[1]SOLICITUDES DE INFORMACIÓN'!U186</f>
        <v>0</v>
      </c>
      <c r="AA186" s="16">
        <f>'[1]SOLICITUDES DE INFORMACIÓN'!V186</f>
        <v>0</v>
      </c>
      <c r="AB186" s="53"/>
      <c r="AC186" s="15">
        <f t="shared" si="30"/>
        <v>1</v>
      </c>
      <c r="AD186" s="16">
        <f>'[1]SOLICITUDES DE INFORMACIÓN'!Y186</f>
        <v>0</v>
      </c>
      <c r="AE186" s="16">
        <f>'[1]SOLICITUDES DE INFORMACIÓN'!Z186</f>
        <v>1</v>
      </c>
      <c r="AF186" s="16">
        <f>'[1]SOLICITUDES DE INFORMACIÓN'!AA186</f>
        <v>0</v>
      </c>
      <c r="AG186" s="16">
        <f>'[1]SOLICITUDES DE INFORMACIÓN'!AD186</f>
        <v>0</v>
      </c>
      <c r="AH186" s="16">
        <f>'[1]SOLICITUDES DE INFORMACIÓN'!AD186</f>
        <v>0</v>
      </c>
      <c r="AI186" s="16">
        <f>'[1]SOLICITUDES DE INFORMACIÓN'!AD186</f>
        <v>0</v>
      </c>
      <c r="AJ186" s="16">
        <f>'[1]SOLICITUDES DE INFORMACIÓN'!AE186</f>
        <v>0</v>
      </c>
      <c r="AK186" s="16">
        <f>'[1]SOLICITUDES DE INFORMACIÓN'!AF186</f>
        <v>0</v>
      </c>
      <c r="AL186" s="16">
        <f>'[1]SOLICITUDES DE INFORMACIÓN'!AG186</f>
        <v>0</v>
      </c>
      <c r="AM186" s="16">
        <f>AM185</f>
        <v>1</v>
      </c>
      <c r="AN186" s="16">
        <f>AN185</f>
        <v>0</v>
      </c>
      <c r="AO186" s="52">
        <f t="shared" si="31"/>
        <v>0</v>
      </c>
    </row>
    <row r="187" spans="1:41" ht="38.25">
      <c r="A187" s="13">
        <f>'[1]SOLICITUDES DE INFORMACIÓN'!B187</f>
        <v>166</v>
      </c>
      <c r="B187" s="79" t="str">
        <f>'[1]SOLICITUDES DE INFORMACIÓN'!C187</f>
        <v>Solicito por favor la información disponible respecto a las políticas públicas, planes, programas, proyectos y/o estrategias existentes en La Piedad respecto a la prevención, atención y erradicación de la violencia contra las mujeres. Gracias.</v>
      </c>
      <c r="C187" s="61">
        <v>1</v>
      </c>
      <c r="D187" s="61">
        <f t="shared" si="28"/>
        <v>0</v>
      </c>
      <c r="E187" s="61">
        <f t="shared" si="32"/>
        <v>0</v>
      </c>
      <c r="F187" s="61">
        <f t="shared" si="33"/>
        <v>0</v>
      </c>
      <c r="G187" s="48">
        <v>43296</v>
      </c>
      <c r="H187" s="90">
        <v>923818</v>
      </c>
      <c r="I187" s="43" t="str">
        <f>'[2]SI2017'!D183</f>
        <v>PNT</v>
      </c>
      <c r="J187" s="46">
        <f>'[1]SOLICITUDES DE INFORMACIÓN'!F187</f>
        <v>1</v>
      </c>
      <c r="K187" s="46">
        <f>'[1]SOLICITUDES DE INFORMACIÓN'!G187</f>
        <v>1</v>
      </c>
      <c r="L187" s="46">
        <f t="shared" si="34"/>
        <v>0</v>
      </c>
      <c r="M187" s="14" t="s">
        <v>61</v>
      </c>
      <c r="N187" s="43">
        <v>13</v>
      </c>
      <c r="O187" s="43">
        <v>2</v>
      </c>
      <c r="P187" s="49">
        <f t="shared" si="29"/>
        <v>0</v>
      </c>
      <c r="Q187" s="63"/>
      <c r="R187" s="129"/>
      <c r="S187" s="15">
        <f>'[1]SOLICITUDES DE INFORMACIÓN'!G187</f>
        <v>1</v>
      </c>
      <c r="T187" s="16">
        <f>'[1]SOLICITUDES DE INFORMACIÓN'!O187</f>
        <v>0</v>
      </c>
      <c r="U187" s="16">
        <f>'[1]SOLICITUDES DE INFORMACIÓN'!P187</f>
        <v>0</v>
      </c>
      <c r="V187" s="43">
        <v>0</v>
      </c>
      <c r="W187" s="16">
        <f>'[1]SOLICITUDES DE INFORMACIÓN'!R187</f>
        <v>0</v>
      </c>
      <c r="X187" s="16">
        <f>'[1]SOLICITUDES DE INFORMACIÓN'!S187</f>
        <v>0</v>
      </c>
      <c r="Y187" s="16">
        <f>'[1]SOLICITUDES DE INFORMACIÓN'!T187</f>
        <v>0</v>
      </c>
      <c r="Z187" s="16">
        <f>'[1]SOLICITUDES DE INFORMACIÓN'!U187</f>
        <v>0</v>
      </c>
      <c r="AA187" s="16">
        <f>'[1]SOLICITUDES DE INFORMACIÓN'!V187</f>
        <v>0</v>
      </c>
      <c r="AB187" s="53"/>
      <c r="AC187" s="15">
        <f t="shared" si="30"/>
        <v>1</v>
      </c>
      <c r="AD187" s="16">
        <f>'[1]SOLICITUDES DE INFORMACIÓN'!Y187</f>
        <v>0</v>
      </c>
      <c r="AE187" s="16">
        <f>'[1]SOLICITUDES DE INFORMACIÓN'!Z187</f>
        <v>1</v>
      </c>
      <c r="AF187" s="16">
        <f>'[1]SOLICITUDES DE INFORMACIÓN'!AA187</f>
        <v>0</v>
      </c>
      <c r="AG187" s="16">
        <f>'[1]SOLICITUDES DE INFORMACIÓN'!AD187</f>
        <v>0</v>
      </c>
      <c r="AH187" s="16">
        <f>'[1]SOLICITUDES DE INFORMACIÓN'!AD187</f>
        <v>0</v>
      </c>
      <c r="AI187" s="16">
        <f>'[1]SOLICITUDES DE INFORMACIÓN'!AD187</f>
        <v>0</v>
      </c>
      <c r="AJ187" s="16">
        <f>'[1]SOLICITUDES DE INFORMACIÓN'!AE187</f>
        <v>0</v>
      </c>
      <c r="AK187" s="16">
        <f>'[1]SOLICITUDES DE INFORMACIÓN'!AF187</f>
        <v>0</v>
      </c>
      <c r="AL187" s="16">
        <f>'[1]SOLICITUDES DE INFORMACIÓN'!AG187</f>
        <v>0</v>
      </c>
      <c r="AM187" s="16">
        <f>AM186</f>
        <v>1</v>
      </c>
      <c r="AN187" s="16">
        <f>AN186</f>
        <v>0</v>
      </c>
      <c r="AO187" s="52">
        <f t="shared" si="31"/>
        <v>0</v>
      </c>
    </row>
    <row r="188" spans="1:41" ht="178.5">
      <c r="A188" s="13">
        <f>'[1]SOLICITUDES DE INFORMACIÓN'!B188</f>
        <v>167</v>
      </c>
      <c r="B188" s="79" t="str">
        <f>'[1]SOLICITUDES DE INFORMACIÓN'!C188</f>
        <v>1. Cuantos facilitadores tienen en la dependencia? 2. Quien les otorgo la certificación a los facilitadores? 3. Cuenta la dependencia con órgano especializado en mecanismos alternativos, tal y como se establece en la ley nacional? 4. Cuantas carpetas de investigación o expedientes se han aperturado desde el año 2015 a la fecha, divididas por mes? 5. De las carpetas de investigación o expedientes recibidos, cuantos de esas se han enviado a resolver mediante mecanismos alternativos, desde 2015 a la fecha señalando la información mensualmente? 6. Cuáles son los delitos por los que se ha resuelto la carpeta de investigación o expediente a través de los mecanismos alternativos? 7. Cuantas carpetas de investigación o expedientes se han resuelto por mecanismo alternativo desde 2015 a la fecha, señalando la información por mes? 8. En cuantos acuerdos de mecanismos alternativos realizados ha habido incumplimiento, desde 2015 y hasta la fecha, señalando la información mensualmente? 9. ¿Cuáles son las causales por las que ha habido los incumplimientos en el acuerdo? 10. Estadísticamente, en cuales delitos es por los que se ha dado el incumplimiento en los acuerdos, desde 2015 y hasta la fecha, desglosado por mes. 11. Cuál es la vía por la que llegan las carpetas de investigación o expediente al área de mecanismos? Lo solicita el ofendido, lo solicita el imputado o lo remite el juez?</v>
      </c>
      <c r="C188" s="61">
        <f aca="true" t="shared" si="38" ref="C188:C198">C171</f>
        <v>1</v>
      </c>
      <c r="D188" s="61">
        <f t="shared" si="28"/>
        <v>0</v>
      </c>
      <c r="E188" s="61">
        <f t="shared" si="32"/>
        <v>0</v>
      </c>
      <c r="F188" s="61">
        <f t="shared" si="33"/>
        <v>0</v>
      </c>
      <c r="G188" s="48">
        <v>43298</v>
      </c>
      <c r="H188" s="90">
        <v>928618</v>
      </c>
      <c r="I188" s="43" t="str">
        <f>'[2]SI2017'!D184</f>
        <v>PNT</v>
      </c>
      <c r="J188" s="46">
        <f>'[1]SOLICITUDES DE INFORMACIÓN'!F188</f>
        <v>1</v>
      </c>
      <c r="K188" s="46">
        <f>'[1]SOLICITUDES DE INFORMACIÓN'!G188</f>
        <v>1</v>
      </c>
      <c r="L188" s="46">
        <f t="shared" si="34"/>
        <v>0</v>
      </c>
      <c r="M188" s="14" t="s">
        <v>61</v>
      </c>
      <c r="N188" s="43">
        <v>16</v>
      </c>
      <c r="O188" s="43">
        <v>2</v>
      </c>
      <c r="P188" s="49">
        <f t="shared" si="29"/>
        <v>0</v>
      </c>
      <c r="Q188" s="63"/>
      <c r="R188" s="129"/>
      <c r="S188" s="15">
        <f>'[1]SOLICITUDES DE INFORMACIÓN'!G188</f>
        <v>1</v>
      </c>
      <c r="T188" s="16">
        <f>'[1]SOLICITUDES DE INFORMACIÓN'!O188</f>
        <v>0</v>
      </c>
      <c r="U188" s="16">
        <f>'[1]SOLICITUDES DE INFORMACIÓN'!P188</f>
        <v>0</v>
      </c>
      <c r="V188" s="43">
        <v>0</v>
      </c>
      <c r="W188" s="16">
        <f>'[1]SOLICITUDES DE INFORMACIÓN'!R188</f>
        <v>0</v>
      </c>
      <c r="X188" s="16">
        <f>'[1]SOLICITUDES DE INFORMACIÓN'!S188</f>
        <v>0</v>
      </c>
      <c r="Y188" s="16">
        <f>'[1]SOLICITUDES DE INFORMACIÓN'!T188</f>
        <v>0</v>
      </c>
      <c r="Z188" s="16">
        <f>'[1]SOLICITUDES DE INFORMACIÓN'!U188</f>
        <v>0</v>
      </c>
      <c r="AA188" s="16">
        <f>'[1]SOLICITUDES DE INFORMACIÓN'!V188</f>
        <v>0</v>
      </c>
      <c r="AB188" s="53"/>
      <c r="AC188" s="15">
        <f t="shared" si="30"/>
        <v>1</v>
      </c>
      <c r="AD188" s="16">
        <f>'[1]SOLICITUDES DE INFORMACIÓN'!Y188</f>
        <v>0</v>
      </c>
      <c r="AE188" s="16">
        <f>'[1]SOLICITUDES DE INFORMACIÓN'!Z188</f>
        <v>1</v>
      </c>
      <c r="AF188" s="16">
        <f>'[1]SOLICITUDES DE INFORMACIÓN'!AA188</f>
        <v>0</v>
      </c>
      <c r="AG188" s="16">
        <f>'[1]SOLICITUDES DE INFORMACIÓN'!AD188</f>
        <v>0</v>
      </c>
      <c r="AH188" s="16">
        <f>'[1]SOLICITUDES DE INFORMACIÓN'!AD188</f>
        <v>0</v>
      </c>
      <c r="AI188" s="16">
        <f>'[1]SOLICITUDES DE INFORMACIÓN'!AD188</f>
        <v>0</v>
      </c>
      <c r="AJ188" s="16">
        <f>'[1]SOLICITUDES DE INFORMACIÓN'!AE188</f>
        <v>0</v>
      </c>
      <c r="AK188" s="16">
        <f>'[1]SOLICITUDES DE INFORMACIÓN'!AF188</f>
        <v>0</v>
      </c>
      <c r="AL188" s="16">
        <f>'[1]SOLICITUDES DE INFORMACIÓN'!AG188</f>
        <v>0</v>
      </c>
      <c r="AM188" s="16">
        <f>AM187</f>
        <v>1</v>
      </c>
      <c r="AN188" s="16">
        <f>AN187</f>
        <v>0</v>
      </c>
      <c r="AO188" s="52">
        <f t="shared" si="31"/>
        <v>0</v>
      </c>
    </row>
    <row r="189" spans="1:41" ht="140.25">
      <c r="A189" s="13">
        <f>'[1]SOLICITUDES DE INFORMACIÓN'!B189</f>
        <v>168</v>
      </c>
      <c r="B189" s="79" t="str">
        <f>'[1]SOLICITUDES DE INFORMACIÓN'!C189</f>
        <v>“Con fundamento en el artículo 6to Constitucional, solicito se me informe lo siguiente: - Remuneración neta y bruta de los magistrados y/o jueces, especificando desglose del sueldo y cargo, nombre, adscripción y fecha de nombramiento. - Currículo vitae de cada uno de los magistrados y/o jueces que incluya formación académica y experiencia profesional. - Desglose de viáticos y gastos por representación de los magistrados y/o jueces durante los años 2016, 2017 y lo que va del 2018, así como el objeto e informe de comisión correspondiente. - Informar si los magistrados y/o jueces cuentan con servicio de telefonía celular por parte del tribunal. - Especificar marca, modelo del equipo, número telefónico y cantidad facturada correspondiente al mes de mayo de 2018 del servicio de telefonía celular que el tribunal ha destinado para el uso de magistrados, así como el nombre y cargo del magistrado y/o juez. - Informar si los magistrados y/o jueces cuentan con vehículos de motor a su disposición. - Informar la marca, modelo, año y número de placas de los vehículos asignados a magistrados y/o jueces, asi como el nombre y cargo del magistrado y/o juez.”.</v>
      </c>
      <c r="C189" s="61">
        <f t="shared" si="38"/>
        <v>1</v>
      </c>
      <c r="D189" s="61">
        <f t="shared" si="28"/>
        <v>0</v>
      </c>
      <c r="E189" s="61">
        <f>$E$188</f>
        <v>0</v>
      </c>
      <c r="F189" s="61">
        <f>$E$188</f>
        <v>0</v>
      </c>
      <c r="G189" s="48">
        <v>43300</v>
      </c>
      <c r="H189" s="90">
        <v>930718</v>
      </c>
      <c r="I189" s="43" t="s">
        <v>102</v>
      </c>
      <c r="J189" s="46">
        <f>'[1]SOLICITUDES DE INFORMACIÓN'!F189</f>
        <v>1</v>
      </c>
      <c r="K189" s="46">
        <f>'[1]SOLICITUDES DE INFORMACIÓN'!G189</f>
        <v>1</v>
      </c>
      <c r="L189" s="46" t="str">
        <f>$L$60</f>
        <v>No</v>
      </c>
      <c r="M189" s="14" t="s">
        <v>61</v>
      </c>
      <c r="N189" s="43">
        <v>17</v>
      </c>
      <c r="O189" s="43">
        <v>2</v>
      </c>
      <c r="P189" s="49">
        <f t="shared" si="29"/>
        <v>0</v>
      </c>
      <c r="Q189" s="63"/>
      <c r="R189" s="129"/>
      <c r="S189" s="15">
        <f>$T$188</f>
        <v>0</v>
      </c>
      <c r="T189" s="16">
        <f>$T$188</f>
        <v>0</v>
      </c>
      <c r="U189" s="16">
        <v>1</v>
      </c>
      <c r="V189" s="43">
        <v>0</v>
      </c>
      <c r="W189" s="16">
        <f>'[1]SOLICITUDES DE INFORMACIÓN'!R189</f>
        <v>0</v>
      </c>
      <c r="X189" s="16">
        <f>'[1]SOLICITUDES DE INFORMACIÓN'!S189</f>
        <v>0</v>
      </c>
      <c r="Y189" s="16">
        <f>'[1]SOLICITUDES DE INFORMACIÓN'!T189</f>
        <v>0</v>
      </c>
      <c r="Z189" s="16">
        <f>'[1]SOLICITUDES DE INFORMACIÓN'!U189</f>
        <v>0</v>
      </c>
      <c r="AA189" s="16">
        <f>'[1]SOLICITUDES DE INFORMACIÓN'!V189</f>
        <v>0</v>
      </c>
      <c r="AB189" s="53"/>
      <c r="AC189" s="15">
        <f t="shared" si="30"/>
        <v>0</v>
      </c>
      <c r="AD189" s="16">
        <f>'[1]SOLICITUDES DE INFORMACIÓN'!Y189</f>
        <v>0</v>
      </c>
      <c r="AE189" s="16">
        <f>'[1]SOLICITUDES DE INFORMACIÓN'!Z189</f>
        <v>1</v>
      </c>
      <c r="AF189" s="16">
        <f>'[1]SOLICITUDES DE INFORMACIÓN'!AA189</f>
        <v>0</v>
      </c>
      <c r="AG189" s="16">
        <f>'[1]SOLICITUDES DE INFORMACIÓN'!AD189</f>
        <v>0</v>
      </c>
      <c r="AH189" s="16">
        <f>'[1]SOLICITUDES DE INFORMACIÓN'!AD189</f>
        <v>0</v>
      </c>
      <c r="AI189" s="16">
        <f>'[1]SOLICITUDES DE INFORMACIÓN'!AD189</f>
        <v>0</v>
      </c>
      <c r="AJ189" s="16">
        <f>'[1]SOLICITUDES DE INFORMACIÓN'!AE189</f>
        <v>0</v>
      </c>
      <c r="AK189" s="16">
        <f>'[1]SOLICITUDES DE INFORMACIÓN'!AF189</f>
        <v>0</v>
      </c>
      <c r="AL189" s="16">
        <f>'[1]SOLICITUDES DE INFORMACIÓN'!AG189</f>
        <v>0</v>
      </c>
      <c r="AM189" s="16">
        <f>'[1]SOLICITUDES DE INFORMACIÓN'!AH189</f>
        <v>0</v>
      </c>
      <c r="AN189" s="16">
        <f>'[1]SOLICITUDES DE INFORMACIÓN'!AI189</f>
        <v>1</v>
      </c>
      <c r="AO189" s="52">
        <f t="shared" si="31"/>
        <v>0</v>
      </c>
    </row>
    <row r="190" spans="1:41" ht="114.75">
      <c r="A190" s="13">
        <f>'[1]SOLICITUDES DE INFORMACIÓN'!B190</f>
        <v>169</v>
      </c>
      <c r="B190" s="79" t="str">
        <f>'[1]SOLICITUDES DE INFORMACIÓN'!C190</f>
        <v>1.- ¿Cuántos juzgados familiares hay en cada municipio de la entidad federativa correspondiente? 2.- ¿Presupuesto anual asignado a los juzgados familiares durante los años 2000, 2001, 2002, 2003, 2004, 2005, 2006, 2007, 2008, 2009, 2010, 2011, 2012, 2013, 2014, 2015, 2016, 2017 y 2018? 3.- ¿Cuántos Juicios de guarda y custodia se iniciaron durante los años 2000, 2001, 2002, 2003, 2004, 2005, 2006, 2007, 2008, 2009, 2010, 2011, 2012, 2013, 2014, 2015, 2016, 2017 y 2018, en cada municipio de la entidad federativa correspondiente? De esos juicios ¿en cuántos se le otorgó a la madre la guarda y custodia provisional y en cuantos al padre? y ¿En cuántos se otorgó la guarda y custodia definitiva a la madre y en cuántos al padre? Solicitamos atentamente que se nos proporcione la información debidamente detallada por municipio, entidad federativa y por año,</v>
      </c>
      <c r="C190" s="61">
        <f t="shared" si="38"/>
        <v>1</v>
      </c>
      <c r="D190" s="61">
        <f t="shared" si="28"/>
        <v>0</v>
      </c>
      <c r="E190" s="61">
        <f t="shared" si="32"/>
        <v>0</v>
      </c>
      <c r="F190" s="61">
        <f t="shared" si="33"/>
        <v>0</v>
      </c>
      <c r="G190" s="48">
        <v>43303</v>
      </c>
      <c r="H190" s="90">
        <v>937318</v>
      </c>
      <c r="I190" s="43" t="str">
        <f>'[2]SI2017'!D186</f>
        <v>PNT</v>
      </c>
      <c r="J190" s="46">
        <f>'[1]SOLICITUDES DE INFORMACIÓN'!F190</f>
        <v>1</v>
      </c>
      <c r="K190" s="46">
        <f>'[1]SOLICITUDES DE INFORMACIÓN'!G190</f>
        <v>1</v>
      </c>
      <c r="L190" s="46">
        <f t="shared" si="34"/>
        <v>0</v>
      </c>
      <c r="M190" s="14" t="s">
        <v>61</v>
      </c>
      <c r="N190" s="43">
        <v>19</v>
      </c>
      <c r="O190" s="43">
        <v>2</v>
      </c>
      <c r="P190" s="49">
        <f t="shared" si="29"/>
        <v>0</v>
      </c>
      <c r="Q190" s="63"/>
      <c r="R190" s="129"/>
      <c r="S190" s="15">
        <f>'[1]SOLICITUDES DE INFORMACIÓN'!G190</f>
        <v>1</v>
      </c>
      <c r="T190" s="16">
        <f>'[1]SOLICITUDES DE INFORMACIÓN'!O190</f>
        <v>0</v>
      </c>
      <c r="U190" s="16">
        <f>'[1]SOLICITUDES DE INFORMACIÓN'!P190</f>
        <v>0</v>
      </c>
      <c r="V190" s="43">
        <v>0</v>
      </c>
      <c r="W190" s="16">
        <f>'[1]SOLICITUDES DE INFORMACIÓN'!R190</f>
        <v>0</v>
      </c>
      <c r="X190" s="16">
        <f>'[1]SOLICITUDES DE INFORMACIÓN'!S190</f>
        <v>0</v>
      </c>
      <c r="Y190" s="16">
        <f>'[1]SOLICITUDES DE INFORMACIÓN'!T190</f>
        <v>0</v>
      </c>
      <c r="Z190" s="16">
        <f>'[1]SOLICITUDES DE INFORMACIÓN'!U190</f>
        <v>0</v>
      </c>
      <c r="AA190" s="16">
        <f>'[1]SOLICITUDES DE INFORMACIÓN'!V190</f>
        <v>0</v>
      </c>
      <c r="AB190" s="53"/>
      <c r="AC190" s="15">
        <f t="shared" si="30"/>
        <v>1</v>
      </c>
      <c r="AD190" s="16">
        <f>'[1]SOLICITUDES DE INFORMACIÓN'!Y190</f>
        <v>0</v>
      </c>
      <c r="AE190" s="16">
        <f>'[1]SOLICITUDES DE INFORMACIÓN'!Z190</f>
        <v>0</v>
      </c>
      <c r="AF190" s="16">
        <f>'[1]SOLICITUDES DE INFORMACIÓN'!AA190</f>
        <v>1</v>
      </c>
      <c r="AG190" s="16">
        <f>'[1]SOLICITUDES DE INFORMACIÓN'!AD190</f>
        <v>0</v>
      </c>
      <c r="AH190" s="16">
        <f>'[1]SOLICITUDES DE INFORMACIÓN'!AD190</f>
        <v>0</v>
      </c>
      <c r="AI190" s="16">
        <f>'[1]SOLICITUDES DE INFORMACIÓN'!AD190</f>
        <v>0</v>
      </c>
      <c r="AJ190" s="16">
        <f>'[1]SOLICITUDES DE INFORMACIÓN'!AE190</f>
        <v>0</v>
      </c>
      <c r="AK190" s="16">
        <f>'[1]SOLICITUDES DE INFORMACIÓN'!AF190</f>
        <v>0</v>
      </c>
      <c r="AL190" s="16">
        <f>'[1]SOLICITUDES DE INFORMACIÓN'!AG190</f>
        <v>0</v>
      </c>
      <c r="AM190" s="16">
        <f>'[1]SOLICITUDES DE INFORMACIÓN'!AH190</f>
        <v>0</v>
      </c>
      <c r="AN190" s="16">
        <f>'[1]SOLICITUDES DE INFORMACIÓN'!AI190</f>
        <v>1</v>
      </c>
      <c r="AO190" s="52">
        <f t="shared" si="31"/>
        <v>0</v>
      </c>
    </row>
    <row r="191" spans="1:41" ht="51">
      <c r="A191" s="13">
        <f>'[1]SOLICITUDES DE INFORMACIÓN'!B191</f>
        <v>170</v>
      </c>
      <c r="B191" s="79" t="str">
        <f>'[1]SOLICITUDES DE INFORMACIÓN'!C191</f>
        <v>Solicito a los juzgados civiles de esa entidad, algún juicio de responsabilidad civil, desde el escrito inicial hasta sentencia, donde se cuantifique daños y perjuicios haciendo valer el proyecto de vida, derivado de tratados internacionales en derechos humanos celebrados por México. En caso de afirmación, solicito las versiones publicas.</v>
      </c>
      <c r="C191" s="61">
        <f t="shared" si="38"/>
        <v>1</v>
      </c>
      <c r="D191" s="61">
        <f t="shared" si="28"/>
        <v>0</v>
      </c>
      <c r="E191" s="61">
        <f t="shared" si="32"/>
        <v>0</v>
      </c>
      <c r="F191" s="61">
        <f t="shared" si="33"/>
        <v>0</v>
      </c>
      <c r="G191" s="48">
        <v>43312</v>
      </c>
      <c r="H191" s="90">
        <v>953218</v>
      </c>
      <c r="I191" s="43" t="str">
        <f>'[2]SI2017'!D187</f>
        <v>PNT</v>
      </c>
      <c r="J191" s="46">
        <f>'[1]SOLICITUDES DE INFORMACIÓN'!F191</f>
        <v>1</v>
      </c>
      <c r="K191" s="46">
        <f>'[1]SOLICITUDES DE INFORMACIÓN'!G191</f>
        <v>1</v>
      </c>
      <c r="L191" s="46">
        <f t="shared" si="34"/>
        <v>0</v>
      </c>
      <c r="M191" s="14" t="s">
        <v>61</v>
      </c>
      <c r="N191" s="43">
        <v>15</v>
      </c>
      <c r="O191" s="43">
        <v>2</v>
      </c>
      <c r="P191" s="49">
        <f t="shared" si="29"/>
        <v>0</v>
      </c>
      <c r="Q191" s="63"/>
      <c r="R191" s="129"/>
      <c r="S191" s="15">
        <f>$S$189</f>
        <v>0</v>
      </c>
      <c r="T191" s="16">
        <f>'[1]SOLICITUDES DE INFORMACIÓN'!O191</f>
        <v>0</v>
      </c>
      <c r="U191" s="16">
        <v>1</v>
      </c>
      <c r="V191" s="43">
        <v>0</v>
      </c>
      <c r="W191" s="16">
        <f>'[1]SOLICITUDES DE INFORMACIÓN'!R191</f>
        <v>0</v>
      </c>
      <c r="X191" s="16">
        <f>'[1]SOLICITUDES DE INFORMACIÓN'!S191</f>
        <v>0</v>
      </c>
      <c r="Y191" s="16">
        <f>'[1]SOLICITUDES DE INFORMACIÓN'!T191</f>
        <v>0</v>
      </c>
      <c r="Z191" s="16">
        <f>'[1]SOLICITUDES DE INFORMACIÓN'!U191</f>
        <v>0</v>
      </c>
      <c r="AA191" s="16">
        <f>'[1]SOLICITUDES DE INFORMACIÓN'!V191</f>
        <v>0</v>
      </c>
      <c r="AB191" s="53"/>
      <c r="AC191" s="15">
        <f t="shared" si="30"/>
        <v>0</v>
      </c>
      <c r="AD191" s="16">
        <f>'[1]SOLICITUDES DE INFORMACIÓN'!Y191</f>
        <v>0</v>
      </c>
      <c r="AE191" s="16">
        <f>'[1]SOLICITUDES DE INFORMACIÓN'!Z191</f>
        <v>1</v>
      </c>
      <c r="AF191" s="16">
        <f>'[1]SOLICITUDES DE INFORMACIÓN'!AA191</f>
        <v>0</v>
      </c>
      <c r="AG191" s="16">
        <f>'[1]SOLICITUDES DE INFORMACIÓN'!AD191</f>
        <v>0</v>
      </c>
      <c r="AH191" s="16">
        <f>'[1]SOLICITUDES DE INFORMACIÓN'!AD191</f>
        <v>0</v>
      </c>
      <c r="AI191" s="16">
        <f>'[1]SOLICITUDES DE INFORMACIÓN'!AD191</f>
        <v>0</v>
      </c>
      <c r="AJ191" s="16">
        <f>'[1]SOLICITUDES DE INFORMACIÓN'!AE191</f>
        <v>0</v>
      </c>
      <c r="AK191" s="16">
        <f>'[1]SOLICITUDES DE INFORMACIÓN'!AF191</f>
        <v>0</v>
      </c>
      <c r="AL191" s="16">
        <f>'[1]SOLICITUDES DE INFORMACIÓN'!AG191</f>
        <v>0</v>
      </c>
      <c r="AM191" s="16">
        <f>'[1]SOLICITUDES DE INFORMACIÓN'!AH191</f>
        <v>0</v>
      </c>
      <c r="AN191" s="16">
        <f>'[1]SOLICITUDES DE INFORMACIÓN'!AI191</f>
        <v>1</v>
      </c>
      <c r="AO191" s="52">
        <f t="shared" si="31"/>
        <v>0</v>
      </c>
    </row>
    <row r="192" spans="1:41" ht="51">
      <c r="A192" s="13">
        <f>'[1]SOLICITUDES DE INFORMACIÓN'!B192</f>
        <v>171</v>
      </c>
      <c r="B192" s="79" t="str">
        <f>'[1]SOLICITUDES DE INFORMACIÓN'!C192</f>
        <v>SOLICITO EL NÚMERO DE EXPEDIENTES QUE HA RECIBIDO ESTE TRIBUNAL EN MATERÍA DE DELITOS DE TORTURA, ES DECIR CUANTOS EXPEDIENTES INGRESARÓN A ESTE TRIBUNAL EN LOS QUE EL ASUNTO PRINCIPAL SEA EL DELITO DE TORTURA. EN LOS AÑOS DE 2013,2014,2015,2016,2017 Y 2018. SOLICITO LOS DATOS DESAGREGADOS POR AÑO.</v>
      </c>
      <c r="C192" s="61">
        <f t="shared" si="38"/>
        <v>1</v>
      </c>
      <c r="D192" s="61">
        <f t="shared" si="28"/>
        <v>0</v>
      </c>
      <c r="E192" s="61">
        <f t="shared" si="32"/>
        <v>0</v>
      </c>
      <c r="F192" s="61">
        <f t="shared" si="33"/>
        <v>0</v>
      </c>
      <c r="G192" s="48">
        <v>43318</v>
      </c>
      <c r="H192" s="90">
        <v>965418</v>
      </c>
      <c r="I192" s="43" t="str">
        <f>'[2]SI2017'!D188</f>
        <v>PNT</v>
      </c>
      <c r="J192" s="46">
        <f>'[1]SOLICITUDES DE INFORMACIÓN'!F192</f>
        <v>1</v>
      </c>
      <c r="K192" s="46">
        <f>'[1]SOLICITUDES DE INFORMACIÓN'!G192</f>
        <v>1</v>
      </c>
      <c r="L192" s="46">
        <f t="shared" si="34"/>
        <v>0</v>
      </c>
      <c r="M192" s="14" t="s">
        <v>61</v>
      </c>
      <c r="N192" s="43">
        <v>8</v>
      </c>
      <c r="O192" s="43">
        <v>2</v>
      </c>
      <c r="P192" s="49">
        <f t="shared" si="29"/>
        <v>0</v>
      </c>
      <c r="Q192" s="63"/>
      <c r="R192" s="129"/>
      <c r="S192" s="15">
        <f>'[1]SOLICITUDES DE INFORMACIÓN'!G192</f>
        <v>1</v>
      </c>
      <c r="T192" s="16">
        <f>'[1]SOLICITUDES DE INFORMACIÓN'!O192</f>
        <v>0</v>
      </c>
      <c r="U192" s="16">
        <f>'[1]SOLICITUDES DE INFORMACIÓN'!P192</f>
        <v>0</v>
      </c>
      <c r="V192" s="43">
        <v>0</v>
      </c>
      <c r="W192" s="16">
        <f>'[1]SOLICITUDES DE INFORMACIÓN'!R192</f>
        <v>0</v>
      </c>
      <c r="X192" s="16">
        <f>'[1]SOLICITUDES DE INFORMACIÓN'!S192</f>
        <v>0</v>
      </c>
      <c r="Y192" s="16">
        <f>'[1]SOLICITUDES DE INFORMACIÓN'!T192</f>
        <v>0</v>
      </c>
      <c r="Z192" s="16">
        <f>'[1]SOLICITUDES DE INFORMACIÓN'!U192</f>
        <v>0</v>
      </c>
      <c r="AA192" s="16">
        <f>'[1]SOLICITUDES DE INFORMACIÓN'!V192</f>
        <v>0</v>
      </c>
      <c r="AB192" s="53"/>
      <c r="AC192" s="15">
        <f t="shared" si="30"/>
        <v>1</v>
      </c>
      <c r="AD192" s="16">
        <f>'[1]SOLICITUDES DE INFORMACIÓN'!Y192</f>
        <v>0</v>
      </c>
      <c r="AE192" s="16">
        <f>'[1]SOLICITUDES DE INFORMACIÓN'!Z192</f>
        <v>1</v>
      </c>
      <c r="AF192" s="16">
        <f>'[1]SOLICITUDES DE INFORMACIÓN'!AA192</f>
        <v>0</v>
      </c>
      <c r="AG192" s="16">
        <f>'[1]SOLICITUDES DE INFORMACIÓN'!AD192</f>
        <v>0</v>
      </c>
      <c r="AH192" s="16">
        <f>'[1]SOLICITUDES DE INFORMACIÓN'!AD192</f>
        <v>0</v>
      </c>
      <c r="AI192" s="16">
        <f>'[1]SOLICITUDES DE INFORMACIÓN'!AD192</f>
        <v>0</v>
      </c>
      <c r="AJ192" s="16">
        <f>'[1]SOLICITUDES DE INFORMACIÓN'!AE192</f>
        <v>0</v>
      </c>
      <c r="AK192" s="16">
        <f>'[1]SOLICITUDES DE INFORMACIÓN'!AF192</f>
        <v>0</v>
      </c>
      <c r="AL192" s="16">
        <f>'[1]SOLICITUDES DE INFORMACIÓN'!AG192</f>
        <v>0</v>
      </c>
      <c r="AM192" s="16">
        <f>AM188</f>
        <v>1</v>
      </c>
      <c r="AN192" s="16">
        <f>AN188</f>
        <v>0</v>
      </c>
      <c r="AO192" s="52">
        <f t="shared" si="31"/>
        <v>0</v>
      </c>
    </row>
    <row r="193" spans="1:41" ht="38.25">
      <c r="A193" s="13">
        <v>172</v>
      </c>
      <c r="B193" s="79" t="str">
        <f>'[1]SOLICITUDES DE INFORMACIÓN'!C193</f>
        <v>SOLICITO EL NÚMERO DE SENTENCIAS DICTADAS , EN LOS AÑOS 2013,2014,2015,2016,2017 Y 2018, EN LAS QUE LA CONTROVERSIA PRINCIPAL SEA EL DELITO DE TORTURA. SOLICITO LOS DATOS DESAGREGADOS POR AÑO.</v>
      </c>
      <c r="C193" s="61">
        <f t="shared" si="38"/>
        <v>1</v>
      </c>
      <c r="D193" s="61">
        <f t="shared" si="28"/>
        <v>0</v>
      </c>
      <c r="E193" s="61">
        <f t="shared" si="32"/>
        <v>0</v>
      </c>
      <c r="F193" s="61">
        <f t="shared" si="33"/>
        <v>0</v>
      </c>
      <c r="G193" s="48">
        <v>43318</v>
      </c>
      <c r="H193" s="90">
        <v>967018</v>
      </c>
      <c r="I193" s="43" t="str">
        <f>'[2]SI2017'!D189</f>
        <v>PNT</v>
      </c>
      <c r="J193" s="46">
        <f>'[1]SOLICITUDES DE INFORMACIÓN'!F193</f>
        <v>1</v>
      </c>
      <c r="K193" s="46">
        <f>'[1]SOLICITUDES DE INFORMACIÓN'!G193</f>
        <v>1</v>
      </c>
      <c r="L193" s="46">
        <f t="shared" si="34"/>
        <v>0</v>
      </c>
      <c r="M193" s="14" t="s">
        <v>61</v>
      </c>
      <c r="N193" s="43">
        <v>8</v>
      </c>
      <c r="O193" s="43">
        <v>2</v>
      </c>
      <c r="P193" s="49">
        <f t="shared" si="29"/>
        <v>0</v>
      </c>
      <c r="Q193" s="63"/>
      <c r="R193" s="129"/>
      <c r="S193" s="15">
        <f>'[1]SOLICITUDES DE INFORMACIÓN'!G193</f>
        <v>1</v>
      </c>
      <c r="T193" s="16">
        <f>'[1]SOLICITUDES DE INFORMACIÓN'!O193</f>
        <v>0</v>
      </c>
      <c r="U193" s="16">
        <f>'[1]SOLICITUDES DE INFORMACIÓN'!P193</f>
        <v>0</v>
      </c>
      <c r="V193" s="43">
        <v>0</v>
      </c>
      <c r="W193" s="16">
        <f>'[1]SOLICITUDES DE INFORMACIÓN'!R193</f>
        <v>0</v>
      </c>
      <c r="X193" s="16">
        <f>'[1]SOLICITUDES DE INFORMACIÓN'!S193</f>
        <v>0</v>
      </c>
      <c r="Y193" s="16">
        <f>'[1]SOLICITUDES DE INFORMACIÓN'!T193</f>
        <v>0</v>
      </c>
      <c r="Z193" s="16">
        <f>'[1]SOLICITUDES DE INFORMACIÓN'!U193</f>
        <v>0</v>
      </c>
      <c r="AA193" s="16">
        <f>'[1]SOLICITUDES DE INFORMACIÓN'!V193</f>
        <v>0</v>
      </c>
      <c r="AB193" s="53"/>
      <c r="AC193" s="15">
        <f t="shared" si="30"/>
        <v>1</v>
      </c>
      <c r="AD193" s="16">
        <f>'[1]SOLICITUDES DE INFORMACIÓN'!Y193</f>
        <v>0</v>
      </c>
      <c r="AE193" s="16">
        <f>'[1]SOLICITUDES DE INFORMACIÓN'!Z193</f>
        <v>1</v>
      </c>
      <c r="AF193" s="16">
        <f>'[1]SOLICITUDES DE INFORMACIÓN'!AA193</f>
        <v>0</v>
      </c>
      <c r="AG193" s="16">
        <f>'[1]SOLICITUDES DE INFORMACIÓN'!AD193</f>
        <v>0</v>
      </c>
      <c r="AH193" s="16">
        <f>'[1]SOLICITUDES DE INFORMACIÓN'!AD193</f>
        <v>0</v>
      </c>
      <c r="AI193" s="16">
        <f>'[1]SOLICITUDES DE INFORMACIÓN'!AD193</f>
        <v>0</v>
      </c>
      <c r="AJ193" s="16">
        <f>'[1]SOLICITUDES DE INFORMACIÓN'!AE193</f>
        <v>0</v>
      </c>
      <c r="AK193" s="16">
        <f>'[1]SOLICITUDES DE INFORMACIÓN'!AF193</f>
        <v>0</v>
      </c>
      <c r="AL193" s="16">
        <f>'[1]SOLICITUDES DE INFORMACIÓN'!AG193</f>
        <v>0</v>
      </c>
      <c r="AM193" s="16">
        <f>AM192</f>
        <v>1</v>
      </c>
      <c r="AN193" s="16">
        <f>AN192</f>
        <v>0</v>
      </c>
      <c r="AO193" s="52">
        <f t="shared" si="31"/>
        <v>0</v>
      </c>
    </row>
    <row r="194" spans="1:41" ht="25.5">
      <c r="A194" s="13">
        <f>'[1]SOLICITUDES DE INFORMACIÓN'!B194</f>
        <v>173</v>
      </c>
      <c r="B194" s="79" t="str">
        <f>'[1]SOLICITUDES DE INFORMACIÓN'!C194</f>
        <v>Solicito el número de sentencias condenatorias por el delito de tortura que se han dictado en los años de 2013,2014,2015,2016,2017 y 2018, SOLICITO LOS DATOS DESAGREGADOS POR AÑO.</v>
      </c>
      <c r="C194" s="61">
        <f t="shared" si="38"/>
        <v>1</v>
      </c>
      <c r="D194" s="61">
        <f t="shared" si="28"/>
        <v>0</v>
      </c>
      <c r="E194" s="61">
        <f t="shared" si="32"/>
        <v>0</v>
      </c>
      <c r="F194" s="61">
        <f t="shared" si="33"/>
        <v>0</v>
      </c>
      <c r="G194" s="48">
        <v>43319</v>
      </c>
      <c r="H194" s="90">
        <v>968418</v>
      </c>
      <c r="I194" s="43" t="str">
        <f>'[2]SI2017'!D190</f>
        <v>PNT</v>
      </c>
      <c r="J194" s="46">
        <f>'[1]SOLICITUDES DE INFORMACIÓN'!F194</f>
        <v>1</v>
      </c>
      <c r="K194" s="46">
        <f>'[1]SOLICITUDES DE INFORMACIÓN'!G194</f>
        <v>1</v>
      </c>
      <c r="L194" s="46">
        <f t="shared" si="34"/>
        <v>0</v>
      </c>
      <c r="M194" s="14" t="s">
        <v>61</v>
      </c>
      <c r="N194" s="43">
        <v>8</v>
      </c>
      <c r="O194" s="43">
        <v>2</v>
      </c>
      <c r="P194" s="49">
        <f t="shared" si="29"/>
        <v>0</v>
      </c>
      <c r="Q194" s="63"/>
      <c r="R194" s="129"/>
      <c r="S194" s="15">
        <f>'[1]SOLICITUDES DE INFORMACIÓN'!G194</f>
        <v>1</v>
      </c>
      <c r="T194" s="16">
        <f>'[1]SOLICITUDES DE INFORMACIÓN'!O194</f>
        <v>0</v>
      </c>
      <c r="U194" s="16">
        <f>'[1]SOLICITUDES DE INFORMACIÓN'!P194</f>
        <v>0</v>
      </c>
      <c r="V194" s="43">
        <v>0</v>
      </c>
      <c r="W194" s="16">
        <f>'[1]SOLICITUDES DE INFORMACIÓN'!R194</f>
        <v>0</v>
      </c>
      <c r="X194" s="16">
        <f>'[1]SOLICITUDES DE INFORMACIÓN'!S194</f>
        <v>0</v>
      </c>
      <c r="Y194" s="16">
        <f>'[1]SOLICITUDES DE INFORMACIÓN'!T194</f>
        <v>0</v>
      </c>
      <c r="Z194" s="16">
        <f>'[1]SOLICITUDES DE INFORMACIÓN'!U194</f>
        <v>0</v>
      </c>
      <c r="AA194" s="16">
        <f>'[1]SOLICITUDES DE INFORMACIÓN'!V194</f>
        <v>0</v>
      </c>
      <c r="AB194" s="53"/>
      <c r="AC194" s="15">
        <f t="shared" si="30"/>
        <v>1</v>
      </c>
      <c r="AD194" s="16">
        <f>'[1]SOLICITUDES DE INFORMACIÓN'!Y194</f>
        <v>0</v>
      </c>
      <c r="AE194" s="16">
        <f>'[1]SOLICITUDES DE INFORMACIÓN'!Z194</f>
        <v>1</v>
      </c>
      <c r="AF194" s="16">
        <f>'[1]SOLICITUDES DE INFORMACIÓN'!AA194</f>
        <v>0</v>
      </c>
      <c r="AG194" s="16">
        <f>'[1]SOLICITUDES DE INFORMACIÓN'!AD194</f>
        <v>0</v>
      </c>
      <c r="AH194" s="16">
        <f>'[1]SOLICITUDES DE INFORMACIÓN'!AD194</f>
        <v>0</v>
      </c>
      <c r="AI194" s="16">
        <f>'[1]SOLICITUDES DE INFORMACIÓN'!AD194</f>
        <v>0</v>
      </c>
      <c r="AJ194" s="16">
        <f>'[1]SOLICITUDES DE INFORMACIÓN'!AE194</f>
        <v>0</v>
      </c>
      <c r="AK194" s="16">
        <f>'[1]SOLICITUDES DE INFORMACIÓN'!AF194</f>
        <v>0</v>
      </c>
      <c r="AL194" s="16">
        <f>'[1]SOLICITUDES DE INFORMACIÓN'!AG194</f>
        <v>0</v>
      </c>
      <c r="AM194" s="16">
        <f>AM193</f>
        <v>1</v>
      </c>
      <c r="AN194" s="16">
        <f>AN193</f>
        <v>0</v>
      </c>
      <c r="AO194" s="52">
        <f t="shared" si="31"/>
        <v>0</v>
      </c>
    </row>
    <row r="195" spans="1:41" ht="25.5">
      <c r="A195" s="13">
        <f>'[1]SOLICITUDES DE INFORMACIÓN'!B195</f>
        <v>174</v>
      </c>
      <c r="B195" s="79" t="str">
        <f>'[1]SOLICITUDES DE INFORMACIÓN'!C195</f>
        <v>Datos relacionados con los delitos que se han judicializado durante el periodo comprendido del 2015 al 2018, así como del número de veces que se han repetido cada tipo de delito en el periodo antes señalado.</v>
      </c>
      <c r="C195" s="61">
        <f t="shared" si="38"/>
        <v>1</v>
      </c>
      <c r="D195" s="61">
        <f t="shared" si="28"/>
        <v>0</v>
      </c>
      <c r="E195" s="61">
        <f>$D$194</f>
        <v>0</v>
      </c>
      <c r="F195" s="61">
        <f>$D$194</f>
        <v>0</v>
      </c>
      <c r="G195" s="48">
        <v>43320</v>
      </c>
      <c r="H195" s="90">
        <v>971218</v>
      </c>
      <c r="I195" s="43" t="s">
        <v>102</v>
      </c>
      <c r="J195" s="46">
        <f>'[1]SOLICITUDES DE INFORMACIÓN'!F195</f>
        <v>1</v>
      </c>
      <c r="K195" s="46">
        <f>'[1]SOLICITUDES DE INFORMACIÓN'!G195</f>
        <v>1</v>
      </c>
      <c r="L195" s="46" t="str">
        <f>$L$60</f>
        <v>No</v>
      </c>
      <c r="M195" s="14" t="s">
        <v>61</v>
      </c>
      <c r="N195" s="43">
        <v>3</v>
      </c>
      <c r="O195" s="43">
        <v>1</v>
      </c>
      <c r="P195" s="49">
        <f t="shared" si="29"/>
        <v>0</v>
      </c>
      <c r="Q195" s="63"/>
      <c r="R195" s="129"/>
      <c r="S195" s="15">
        <f>'[1]SOLICITUDES DE INFORMACIÓN'!G195</f>
        <v>1</v>
      </c>
      <c r="T195" s="16">
        <f>$T$191</f>
        <v>0</v>
      </c>
      <c r="U195" s="16">
        <f>'[1]SOLICITUDES DE INFORMACIÓN'!P195</f>
        <v>0</v>
      </c>
      <c r="V195" s="43">
        <v>0</v>
      </c>
      <c r="W195" s="16">
        <f>'[1]SOLICITUDES DE INFORMACIÓN'!R195</f>
        <v>0</v>
      </c>
      <c r="X195" s="16">
        <f>'[1]SOLICITUDES DE INFORMACIÓN'!S195</f>
        <v>0</v>
      </c>
      <c r="Y195" s="16">
        <f>'[1]SOLICITUDES DE INFORMACIÓN'!T195</f>
        <v>0</v>
      </c>
      <c r="Z195" s="16">
        <f>'[1]SOLICITUDES DE INFORMACIÓN'!U195</f>
        <v>0</v>
      </c>
      <c r="AA195" s="16">
        <f>'[1]SOLICITUDES DE INFORMACIÓN'!V195</f>
        <v>0</v>
      </c>
      <c r="AB195" s="53"/>
      <c r="AC195" s="15">
        <f t="shared" si="30"/>
        <v>1</v>
      </c>
      <c r="AD195" s="16">
        <f>'[1]SOLICITUDES DE INFORMACIÓN'!Y195</f>
        <v>0</v>
      </c>
      <c r="AE195" s="16">
        <f>'[1]SOLICITUDES DE INFORMACIÓN'!Z195</f>
        <v>1</v>
      </c>
      <c r="AF195" s="16">
        <f>'[1]SOLICITUDES DE INFORMACIÓN'!AA195</f>
        <v>0</v>
      </c>
      <c r="AG195" s="16">
        <f>'[1]SOLICITUDES DE INFORMACIÓN'!AD195</f>
        <v>0</v>
      </c>
      <c r="AH195" s="16">
        <f>'[1]SOLICITUDES DE INFORMACIÓN'!AD195</f>
        <v>0</v>
      </c>
      <c r="AI195" s="16">
        <f>'[1]SOLICITUDES DE INFORMACIÓN'!AD195</f>
        <v>0</v>
      </c>
      <c r="AJ195" s="16">
        <f>'[1]SOLICITUDES DE INFORMACIÓN'!AE195</f>
        <v>0</v>
      </c>
      <c r="AK195" s="16">
        <f>'[1]SOLICITUDES DE INFORMACIÓN'!AF195</f>
        <v>0</v>
      </c>
      <c r="AL195" s="16">
        <f>'[1]SOLICITUDES DE INFORMACIÓN'!AG195</f>
        <v>0</v>
      </c>
      <c r="AM195" s="16">
        <f>AM194</f>
        <v>1</v>
      </c>
      <c r="AN195" s="16">
        <f>AN194</f>
        <v>0</v>
      </c>
      <c r="AO195" s="52">
        <f t="shared" si="31"/>
        <v>0</v>
      </c>
    </row>
    <row r="196" spans="1:41" ht="63.75">
      <c r="A196" s="13">
        <f>'[1]SOLICITUDES DE INFORMACIÓN'!B196</f>
        <v>175</v>
      </c>
      <c r="B196" s="79" t="str">
        <f>'[1]SOLICITUDES DE INFORMACIÓN'!C196</f>
        <v>Solicito por medio de la presente la siguiente información: (...) En atención a ello, y tomando en consideración las funciones de ese Poder y Defensoría a las que se dirige la presente solicitud de acceso a la información, solicito tengan a bien indicarme cual es el procedimiento que se tiene que seguir ante el Poder Judicial del Estado de Michoacán para lograr que el pronunciamiento que se haga en dicho procedimiento o juicio pueda cumplimentarse por mi patrón (...)</v>
      </c>
      <c r="C196" s="61">
        <f t="shared" si="38"/>
        <v>1</v>
      </c>
      <c r="D196" s="61">
        <f t="shared" si="28"/>
        <v>0</v>
      </c>
      <c r="E196" s="61">
        <f t="shared" si="32"/>
        <v>0</v>
      </c>
      <c r="F196" s="61">
        <f t="shared" si="33"/>
        <v>0</v>
      </c>
      <c r="G196" s="48">
        <v>43320</v>
      </c>
      <c r="H196" s="90">
        <v>972318</v>
      </c>
      <c r="I196" s="43" t="str">
        <f>'[2]SI2017'!D192</f>
        <v>PTN</v>
      </c>
      <c r="J196" s="46">
        <f>'[1]SOLICITUDES DE INFORMACIÓN'!F196</f>
        <v>1</v>
      </c>
      <c r="K196" s="46">
        <f>'[1]SOLICITUDES DE INFORMACIÓN'!G196</f>
        <v>1</v>
      </c>
      <c r="L196" s="46">
        <f t="shared" si="34"/>
        <v>0</v>
      </c>
      <c r="M196" s="14" t="s">
        <v>61</v>
      </c>
      <c r="N196" s="43">
        <v>3</v>
      </c>
      <c r="O196" s="43">
        <v>1</v>
      </c>
      <c r="P196" s="49">
        <f t="shared" si="29"/>
        <v>0</v>
      </c>
      <c r="Q196" s="63"/>
      <c r="R196" s="129"/>
      <c r="S196" s="15">
        <f>'[1]SOLICITUDES DE INFORMACIÓN'!G196</f>
        <v>1</v>
      </c>
      <c r="T196" s="16">
        <f>'[1]SOLICITUDES DE INFORMACIÓN'!O196</f>
        <v>0</v>
      </c>
      <c r="U196" s="16">
        <f>'[1]SOLICITUDES DE INFORMACIÓN'!P196</f>
        <v>0</v>
      </c>
      <c r="V196" s="43">
        <v>0</v>
      </c>
      <c r="W196" s="16">
        <f>'[1]SOLICITUDES DE INFORMACIÓN'!R196</f>
        <v>0</v>
      </c>
      <c r="X196" s="16">
        <f>'[1]SOLICITUDES DE INFORMACIÓN'!S196</f>
        <v>0</v>
      </c>
      <c r="Y196" s="16">
        <f>'[1]SOLICITUDES DE INFORMACIÓN'!T196</f>
        <v>1</v>
      </c>
      <c r="Z196" s="16">
        <f>'[1]SOLICITUDES DE INFORMACIÓN'!U196</f>
        <v>0</v>
      </c>
      <c r="AA196" s="16">
        <f>'[1]SOLICITUDES DE INFORMACIÓN'!V196</f>
        <v>0</v>
      </c>
      <c r="AB196" s="53"/>
      <c r="AC196" s="15">
        <f t="shared" si="30"/>
        <v>1</v>
      </c>
      <c r="AD196" s="16">
        <f>'[1]SOLICITUDES DE INFORMACIÓN'!Y196</f>
        <v>0</v>
      </c>
      <c r="AE196" s="16">
        <f>'[1]SOLICITUDES DE INFORMACIÓN'!Z196</f>
        <v>1</v>
      </c>
      <c r="AF196" s="16">
        <f>'[1]SOLICITUDES DE INFORMACIÓN'!AA196</f>
        <v>0</v>
      </c>
      <c r="AG196" s="16">
        <f>'[1]SOLICITUDES DE INFORMACIÓN'!AD196</f>
        <v>0</v>
      </c>
      <c r="AH196" s="16">
        <f>'[1]SOLICITUDES DE INFORMACIÓN'!AD196</f>
        <v>0</v>
      </c>
      <c r="AI196" s="16">
        <f>'[1]SOLICITUDES DE INFORMACIÓN'!AD196</f>
        <v>0</v>
      </c>
      <c r="AJ196" s="16">
        <f>'[1]SOLICITUDES DE INFORMACIÓN'!AE196</f>
        <v>0</v>
      </c>
      <c r="AK196" s="16">
        <f>'[1]SOLICITUDES DE INFORMACIÓN'!AF196</f>
        <v>0</v>
      </c>
      <c r="AL196" s="16">
        <f>'[1]SOLICITUDES DE INFORMACIÓN'!AG196</f>
        <v>0</v>
      </c>
      <c r="AM196" s="16">
        <f>'[1]SOLICITUDES DE INFORMACIÓN'!AH196</f>
        <v>0</v>
      </c>
      <c r="AN196" s="16">
        <f>'[1]SOLICITUDES DE INFORMACIÓN'!AI196</f>
        <v>1</v>
      </c>
      <c r="AO196" s="52">
        <f t="shared" si="31"/>
        <v>0</v>
      </c>
    </row>
    <row r="197" spans="1:41" ht="127.5">
      <c r="A197" s="13">
        <f>'[1]SOLICITUDES DE INFORMACIÓN'!B197</f>
        <v>176</v>
      </c>
      <c r="B197" s="79" t="str">
        <f>'[1]SOLICITUDES DE INFORMACIÓN'!C197</f>
        <v> 1.- La versión pública de las últimas diez resoluciones pronunciadas por cada uno de los juzgados de primera instancia en materia civil, con residencia en la ciudad de Morelia, Michoacán, en los expedientes derivados de la promoción de Diligencias de Jurisdicción Voluntaria, respecto de: a).- Rectificación de medidas y colindancias de predios (las últimas 10 resoluciones de cada juzgado); y, b).- Apeo, deslinde y amojonamiento de predios. (las últimas 10 resoluciones de cada juzgado). 2.- La versión pública de las últimas diez resoluciones pronunciadas por cada una de las salas civiles del Supremo Tribunal de Justicia del Estado de Michoacán, tocas o expedientes derivados de la promoción en primera instancia de Diligencias de Jurisdicción Voluntaria, respecto de: a).- Rectificación de medidas y colindancias de predios (las últimas 10 resoluciones de cada sala civil); y, b).- Apeo, deslinde y amojonamiento de predios. (las últimas 10 resoluciones de cada sala civil).</v>
      </c>
      <c r="C197" s="61">
        <f t="shared" si="38"/>
        <v>1</v>
      </c>
      <c r="D197" s="61">
        <f t="shared" si="28"/>
        <v>0</v>
      </c>
      <c r="E197" s="61">
        <f>$E$196</f>
        <v>0</v>
      </c>
      <c r="F197" s="61">
        <f>$E$196</f>
        <v>0</v>
      </c>
      <c r="G197" s="48">
        <v>43320</v>
      </c>
      <c r="H197" s="90">
        <v>976018</v>
      </c>
      <c r="I197" s="43" t="s">
        <v>102</v>
      </c>
      <c r="J197" s="46">
        <f>'[1]SOLICITUDES DE INFORMACIÓN'!F197</f>
        <v>1</v>
      </c>
      <c r="K197" s="46">
        <f>'[1]SOLICITUDES DE INFORMACIÓN'!G197</f>
        <v>1</v>
      </c>
      <c r="L197" s="46" t="str">
        <f>$L$60</f>
        <v>No</v>
      </c>
      <c r="M197" s="14" t="s">
        <v>61</v>
      </c>
      <c r="N197" s="43">
        <v>19</v>
      </c>
      <c r="O197" s="43">
        <v>9</v>
      </c>
      <c r="P197" s="49">
        <f t="shared" si="29"/>
        <v>0</v>
      </c>
      <c r="Q197" s="63"/>
      <c r="R197" s="129"/>
      <c r="S197" s="15">
        <f>'[1]SOLICITUDES DE INFORMACIÓN'!G197</f>
        <v>1</v>
      </c>
      <c r="T197" s="16">
        <f>$T$196</f>
        <v>0</v>
      </c>
      <c r="U197" s="16">
        <f>'[1]SOLICITUDES DE INFORMACIÓN'!P197</f>
        <v>0</v>
      </c>
      <c r="V197" s="43">
        <v>0</v>
      </c>
      <c r="W197" s="16">
        <f>'[1]SOLICITUDES DE INFORMACIÓN'!R197</f>
        <v>0</v>
      </c>
      <c r="X197" s="16">
        <f>'[1]SOLICITUDES DE INFORMACIÓN'!S197</f>
        <v>0</v>
      </c>
      <c r="Y197" s="16">
        <f>'[1]SOLICITUDES DE INFORMACIÓN'!T197</f>
        <v>0</v>
      </c>
      <c r="Z197" s="16">
        <f>'[1]SOLICITUDES DE INFORMACIÓN'!U197</f>
        <v>0</v>
      </c>
      <c r="AA197" s="16">
        <f>'[1]SOLICITUDES DE INFORMACIÓN'!V197</f>
        <v>0</v>
      </c>
      <c r="AB197" s="53"/>
      <c r="AC197" s="15">
        <f t="shared" si="30"/>
        <v>1</v>
      </c>
      <c r="AD197" s="16">
        <f>'[1]SOLICITUDES DE INFORMACIÓN'!Y197</f>
        <v>0</v>
      </c>
      <c r="AE197" s="16">
        <f>'[1]SOLICITUDES DE INFORMACIÓN'!Z197</f>
        <v>1</v>
      </c>
      <c r="AF197" s="16">
        <f>'[1]SOLICITUDES DE INFORMACIÓN'!AA197</f>
        <v>0</v>
      </c>
      <c r="AG197" s="16">
        <f>'[1]SOLICITUDES DE INFORMACIÓN'!AD197</f>
        <v>0</v>
      </c>
      <c r="AH197" s="16">
        <f>'[1]SOLICITUDES DE INFORMACIÓN'!AD197</f>
        <v>0</v>
      </c>
      <c r="AI197" s="16">
        <f>'[1]SOLICITUDES DE INFORMACIÓN'!AD197</f>
        <v>0</v>
      </c>
      <c r="AJ197" s="16">
        <f>'[1]SOLICITUDES DE INFORMACIÓN'!AE197</f>
        <v>0</v>
      </c>
      <c r="AK197" s="16">
        <f>'[1]SOLICITUDES DE INFORMACIÓN'!AF197</f>
        <v>0</v>
      </c>
      <c r="AL197" s="16">
        <f>'[1]SOLICITUDES DE INFORMACIÓN'!AG197</f>
        <v>0</v>
      </c>
      <c r="AM197" s="16">
        <f>'[1]SOLICITUDES DE INFORMACIÓN'!AH197</f>
        <v>0</v>
      </c>
      <c r="AN197" s="16">
        <f>'[1]SOLICITUDES DE INFORMACIÓN'!AI197</f>
        <v>1</v>
      </c>
      <c r="AO197" s="52">
        <f t="shared" si="31"/>
        <v>0</v>
      </c>
    </row>
    <row r="198" spans="1:41" ht="38.25">
      <c r="A198" s="13">
        <f>'[1]SOLICITUDES DE INFORMACIÓN'!B198</f>
        <v>177</v>
      </c>
      <c r="B198" s="79" t="str">
        <f>'[1]SOLICITUDES DE INFORMACIÓN'!C198</f>
        <v>(...) ¿no se encontrarán desfasados los requisitos para el registro de profesionistas ante el poder judicial del estado, tomando en consideración que el formato para la expedición de la cédula profesional ha cambiado a la fecha (sabiendo que se emitió con el objeto de agilizar los trámites burocráticos)?</v>
      </c>
      <c r="C198" s="61">
        <f t="shared" si="38"/>
        <v>1</v>
      </c>
      <c r="D198" s="61">
        <f t="shared" si="28"/>
        <v>0</v>
      </c>
      <c r="E198" s="61">
        <f t="shared" si="32"/>
        <v>0</v>
      </c>
      <c r="F198" s="61">
        <f t="shared" si="33"/>
        <v>0</v>
      </c>
      <c r="G198" s="48">
        <v>43325</v>
      </c>
      <c r="H198" s="90">
        <v>987818</v>
      </c>
      <c r="I198" s="43" t="str">
        <f>'[2]SI2017'!D194</f>
        <v>PNT</v>
      </c>
      <c r="J198" s="46">
        <f>'[1]SOLICITUDES DE INFORMACIÓN'!F198</f>
        <v>1</v>
      </c>
      <c r="K198" s="46">
        <f>'[1]SOLICITUDES DE INFORMACIÓN'!G198</f>
        <v>1</v>
      </c>
      <c r="L198" s="46">
        <f t="shared" si="34"/>
        <v>0</v>
      </c>
      <c r="M198" s="14" t="s">
        <v>61</v>
      </c>
      <c r="N198" s="43">
        <v>10</v>
      </c>
      <c r="O198" s="43">
        <v>2</v>
      </c>
      <c r="P198" s="49">
        <f t="shared" si="29"/>
        <v>0</v>
      </c>
      <c r="Q198" s="63"/>
      <c r="R198" s="129"/>
      <c r="S198" s="15">
        <f>'[1]SOLICITUDES DE INFORMACIÓN'!G198</f>
        <v>1</v>
      </c>
      <c r="T198" s="16">
        <f>'[1]SOLICITUDES DE INFORMACIÓN'!O198</f>
        <v>0</v>
      </c>
      <c r="U198" s="16">
        <f>'[1]SOLICITUDES DE INFORMACIÓN'!P198</f>
        <v>0</v>
      </c>
      <c r="V198" s="43">
        <v>0</v>
      </c>
      <c r="W198" s="16">
        <f>'[1]SOLICITUDES DE INFORMACIÓN'!R198</f>
        <v>0</v>
      </c>
      <c r="X198" s="16">
        <f>'[1]SOLICITUDES DE INFORMACIÓN'!S198</f>
        <v>0</v>
      </c>
      <c r="Y198" s="16">
        <f>'[1]SOLICITUDES DE INFORMACIÓN'!T198</f>
        <v>0</v>
      </c>
      <c r="Z198" s="16">
        <f>'[1]SOLICITUDES DE INFORMACIÓN'!U198</f>
        <v>0</v>
      </c>
      <c r="AA198" s="16">
        <f>'[1]SOLICITUDES DE INFORMACIÓN'!V198</f>
        <v>0</v>
      </c>
      <c r="AB198" s="53"/>
      <c r="AC198" s="15">
        <f t="shared" si="30"/>
        <v>1</v>
      </c>
      <c r="AD198" s="16">
        <f>'[1]SOLICITUDES DE INFORMACIÓN'!Y198</f>
        <v>0</v>
      </c>
      <c r="AE198" s="16">
        <f>'[1]SOLICITUDES DE INFORMACIÓN'!Z198</f>
        <v>1</v>
      </c>
      <c r="AF198" s="16">
        <f>'[1]SOLICITUDES DE INFORMACIÓN'!AA198</f>
        <v>0</v>
      </c>
      <c r="AG198" s="16">
        <f>'[1]SOLICITUDES DE INFORMACIÓN'!AD198</f>
        <v>0</v>
      </c>
      <c r="AH198" s="16">
        <f>'[1]SOLICITUDES DE INFORMACIÓN'!AD198</f>
        <v>0</v>
      </c>
      <c r="AI198" s="16">
        <f>'[1]SOLICITUDES DE INFORMACIÓN'!AD198</f>
        <v>0</v>
      </c>
      <c r="AJ198" s="16">
        <f>'[1]SOLICITUDES DE INFORMACIÓN'!AE198</f>
        <v>0</v>
      </c>
      <c r="AK198" s="16">
        <f>'[1]SOLICITUDES DE INFORMACIÓN'!AF198</f>
        <v>0</v>
      </c>
      <c r="AL198" s="16">
        <f>'[1]SOLICITUDES DE INFORMACIÓN'!AG198</f>
        <v>0</v>
      </c>
      <c r="AM198" s="16">
        <f>'[1]SOLICITUDES DE INFORMACIÓN'!AH198</f>
        <v>0</v>
      </c>
      <c r="AN198" s="16">
        <f>'[1]SOLICITUDES DE INFORMACIÓN'!AI198</f>
        <v>1</v>
      </c>
      <c r="AO198" s="52">
        <f t="shared" si="31"/>
        <v>0</v>
      </c>
    </row>
    <row r="199" spans="1:41" ht="38.25">
      <c r="A199" s="13">
        <f>'[1]SOLICITUDES DE INFORMACIÓN'!B199</f>
        <v>178</v>
      </c>
      <c r="B199" s="79" t="str">
        <f>'[1]SOLICITUDES DE INFORMACIÓN'!C199</f>
        <v>podrían ayudarme con los manuales de procedimientos y de organización de su área de Departamento de Planeación y evaluación o Afín de la procuraduria de Justicia o de la Fiscalía de el estado Documentación anexa:</v>
      </c>
      <c r="C199" s="61">
        <f aca="true" t="shared" si="39" ref="C199:C209">C187</f>
        <v>1</v>
      </c>
      <c r="D199" s="61">
        <f t="shared" si="28"/>
        <v>0</v>
      </c>
      <c r="E199" s="61">
        <f t="shared" si="32"/>
        <v>0</v>
      </c>
      <c r="F199" s="61">
        <f t="shared" si="33"/>
        <v>0</v>
      </c>
      <c r="G199" s="48">
        <v>43326</v>
      </c>
      <c r="H199" s="92">
        <v>990418</v>
      </c>
      <c r="I199" s="43" t="str">
        <f>'[2]SI2017'!D195</f>
        <v>PNT</v>
      </c>
      <c r="J199" s="46">
        <f>'[1]SOLICITUDES DE INFORMACIÓN'!F199</f>
        <v>1</v>
      </c>
      <c r="K199" s="46">
        <f>'[1]SOLICITUDES DE INFORMACIÓN'!G199</f>
        <v>1</v>
      </c>
      <c r="L199" s="46">
        <f t="shared" si="34"/>
        <v>0</v>
      </c>
      <c r="M199" s="14" t="s">
        <v>61</v>
      </c>
      <c r="N199" s="43">
        <v>0</v>
      </c>
      <c r="O199" s="43">
        <v>1</v>
      </c>
      <c r="P199" s="49">
        <f t="shared" si="29"/>
        <v>0</v>
      </c>
      <c r="Q199" s="63"/>
      <c r="R199" s="129"/>
      <c r="S199" s="15">
        <f>$T$199</f>
        <v>0</v>
      </c>
      <c r="T199" s="16">
        <f>'[1]SOLICITUDES DE INFORMACIÓN'!O199</f>
        <v>0</v>
      </c>
      <c r="U199" s="16">
        <f>'[1]SOLICITUDES DE INFORMACIÓN'!P199</f>
        <v>0</v>
      </c>
      <c r="V199" s="43">
        <v>1</v>
      </c>
      <c r="W199" s="16">
        <f>'[1]SOLICITUDES DE INFORMACIÓN'!R199</f>
        <v>0</v>
      </c>
      <c r="X199" s="16">
        <f>'[1]SOLICITUDES DE INFORMACIÓN'!S199</f>
        <v>0</v>
      </c>
      <c r="Y199" s="16">
        <f>$Y$198</f>
        <v>0</v>
      </c>
      <c r="Z199" s="16">
        <f>'[1]SOLICITUDES DE INFORMACIÓN'!U199</f>
        <v>0</v>
      </c>
      <c r="AA199" s="16">
        <f>'[1]SOLICITUDES DE INFORMACIÓN'!V199</f>
        <v>0</v>
      </c>
      <c r="AB199" s="53"/>
      <c r="AC199" s="15">
        <f t="shared" si="30"/>
        <v>0</v>
      </c>
      <c r="AD199" s="16">
        <f>'[1]SOLICITUDES DE INFORMACIÓN'!Y199</f>
        <v>0</v>
      </c>
      <c r="AE199" s="16">
        <f>'[1]SOLICITUDES DE INFORMACIÓN'!Z199</f>
        <v>1</v>
      </c>
      <c r="AF199" s="16">
        <f>'[1]SOLICITUDES DE INFORMACIÓN'!AA199</f>
        <v>0</v>
      </c>
      <c r="AG199" s="16">
        <f>'[1]SOLICITUDES DE INFORMACIÓN'!AD199</f>
        <v>0</v>
      </c>
      <c r="AH199" s="16">
        <f>'[1]SOLICITUDES DE INFORMACIÓN'!AD199</f>
        <v>0</v>
      </c>
      <c r="AI199" s="16">
        <f>'[1]SOLICITUDES DE INFORMACIÓN'!AD199</f>
        <v>0</v>
      </c>
      <c r="AJ199" s="16">
        <f>'[1]SOLICITUDES DE INFORMACIÓN'!AE199</f>
        <v>0</v>
      </c>
      <c r="AK199" s="16">
        <f>'[1]SOLICITUDES DE INFORMACIÓN'!AF199</f>
        <v>0</v>
      </c>
      <c r="AL199" s="16">
        <f>'[1]SOLICITUDES DE INFORMACIÓN'!AG199</f>
        <v>0</v>
      </c>
      <c r="AM199" s="16">
        <f>AM195</f>
        <v>1</v>
      </c>
      <c r="AN199" s="16">
        <f>AN195</f>
        <v>0</v>
      </c>
      <c r="AO199" s="52">
        <f t="shared" si="31"/>
        <v>0</v>
      </c>
    </row>
    <row r="200" spans="1:41" ht="25.5">
      <c r="A200" s="13">
        <f>'[1]SOLICITUDES DE INFORMACIÓN'!B200</f>
        <v>179</v>
      </c>
      <c r="B200" s="79" t="str">
        <f>'[1]SOLICITUDES DE INFORMACIÓN'!C200</f>
        <v>Versión pública de la resolución dictada el 14 de agosto de 2018, por la Segunda Sala Penal del Supremo Tribunal de Justicia del Estado, dentro del toca XI-22/2018.</v>
      </c>
      <c r="C200" s="61">
        <f t="shared" si="39"/>
        <v>1</v>
      </c>
      <c r="D200" s="61">
        <f t="shared" si="28"/>
        <v>0</v>
      </c>
      <c r="E200" s="61">
        <f t="shared" si="32"/>
        <v>0</v>
      </c>
      <c r="F200" s="61">
        <f t="shared" si="33"/>
        <v>0</v>
      </c>
      <c r="G200" s="48">
        <v>43326</v>
      </c>
      <c r="H200" s="90">
        <v>994118</v>
      </c>
      <c r="I200" s="43" t="str">
        <f>'[2]SI2017'!D196</f>
        <v>PNT</v>
      </c>
      <c r="J200" s="46">
        <f>'[1]SOLICITUDES DE INFORMACIÓN'!F200</f>
        <v>1</v>
      </c>
      <c r="K200" s="46">
        <f>'[1]SOLICITUDES DE INFORMACIÓN'!G200</f>
        <v>1</v>
      </c>
      <c r="L200" s="46">
        <f t="shared" si="34"/>
        <v>0</v>
      </c>
      <c r="M200" s="14" t="s">
        <v>61</v>
      </c>
      <c r="N200" s="43">
        <v>3</v>
      </c>
      <c r="O200" s="43">
        <v>2</v>
      </c>
      <c r="P200" s="49">
        <f t="shared" si="29"/>
        <v>0</v>
      </c>
      <c r="Q200" s="63"/>
      <c r="R200" s="129"/>
      <c r="S200" s="15">
        <f>'[1]SOLICITUDES DE INFORMACIÓN'!G200</f>
        <v>1</v>
      </c>
      <c r="T200" s="16">
        <f>'[1]SOLICITUDES DE INFORMACIÓN'!O200</f>
        <v>0</v>
      </c>
      <c r="U200" s="16">
        <f>'[1]SOLICITUDES DE INFORMACIÓN'!P200</f>
        <v>0</v>
      </c>
      <c r="V200" s="43">
        <v>0</v>
      </c>
      <c r="W200" s="16">
        <f>'[1]SOLICITUDES DE INFORMACIÓN'!R200</f>
        <v>0</v>
      </c>
      <c r="X200" s="16">
        <f>'[1]SOLICITUDES DE INFORMACIÓN'!S200</f>
        <v>0</v>
      </c>
      <c r="Y200" s="16">
        <f>'[1]SOLICITUDES DE INFORMACIÓN'!T200</f>
        <v>0</v>
      </c>
      <c r="Z200" s="16">
        <f>'[1]SOLICITUDES DE INFORMACIÓN'!U200</f>
        <v>0</v>
      </c>
      <c r="AA200" s="16">
        <f>'[1]SOLICITUDES DE INFORMACIÓN'!V200</f>
        <v>0</v>
      </c>
      <c r="AB200" s="53"/>
      <c r="AC200" s="15">
        <f t="shared" si="30"/>
        <v>1</v>
      </c>
      <c r="AD200" s="16">
        <f>'[1]SOLICITUDES DE INFORMACIÓN'!Y200</f>
        <v>0</v>
      </c>
      <c r="AE200" s="16">
        <f>'[1]SOLICITUDES DE INFORMACIÓN'!Z200</f>
        <v>1</v>
      </c>
      <c r="AF200" s="16">
        <f>'[1]SOLICITUDES DE INFORMACIÓN'!AA200</f>
        <v>0</v>
      </c>
      <c r="AG200" s="16">
        <f>'[1]SOLICITUDES DE INFORMACIÓN'!AD200</f>
        <v>0</v>
      </c>
      <c r="AH200" s="16">
        <f>'[1]SOLICITUDES DE INFORMACIÓN'!AD200</f>
        <v>0</v>
      </c>
      <c r="AI200" s="16">
        <f>'[1]SOLICITUDES DE INFORMACIÓN'!AD200</f>
        <v>0</v>
      </c>
      <c r="AJ200" s="16">
        <f>'[1]SOLICITUDES DE INFORMACIÓN'!AE200</f>
        <v>0</v>
      </c>
      <c r="AK200" s="16">
        <f>'[1]SOLICITUDES DE INFORMACIÓN'!AF200</f>
        <v>0</v>
      </c>
      <c r="AL200" s="16">
        <f>'[1]SOLICITUDES DE INFORMACIÓN'!AG200</f>
        <v>0</v>
      </c>
      <c r="AM200" s="16">
        <f>'[1]SOLICITUDES DE INFORMACIÓN'!AH200</f>
        <v>0</v>
      </c>
      <c r="AN200" s="16">
        <f>'[1]SOLICITUDES DE INFORMACIÓN'!AI200</f>
        <v>1</v>
      </c>
      <c r="AO200" s="52">
        <f t="shared" si="31"/>
        <v>0</v>
      </c>
    </row>
    <row r="201" spans="1:41" ht="89.25">
      <c r="A201" s="13">
        <f>'[1]SOLICITUDES DE INFORMACIÓN'!B201</f>
        <v>180</v>
      </c>
      <c r="B201" s="79" t="str">
        <f>'[1]SOLICITUDES DE INFORMACIÓN'!C201</f>
        <v>1. En esa Entidad Federativa, ¿cuentan con un Órgano Especializado en Medios Alternativos de Solución de Conflictos OEMASC)? 2. ¿A partir de qué fecha comenzó a funcionar ese OEMASC? 3. ¿Existe especialización por materia en dicho OEMASC? 4. En dicho OEMASC, ¿se cuenta con una base de datos de los Acuerdos Reparatorios celebrados en ese Estado? 5. ¿A partir de qué fecha se comenzó a suministrar esta base de datos? 6. ¿Qué datos específicos integran esta base? 7. ¿Qué datos se requieren para poder realizar una consulta en dicha base? (con esto me refiero a los datos que deben ser proporcionados por las autoridades de dicha entidad federativa para poder realizar una búsqueda en la base)</v>
      </c>
      <c r="C201" s="61">
        <f t="shared" si="39"/>
        <v>1</v>
      </c>
      <c r="D201" s="61">
        <f t="shared" si="28"/>
        <v>0</v>
      </c>
      <c r="E201" s="61">
        <f t="shared" si="32"/>
        <v>0</v>
      </c>
      <c r="F201" s="61">
        <f t="shared" si="33"/>
        <v>0</v>
      </c>
      <c r="G201" s="48">
        <v>43331</v>
      </c>
      <c r="H201" s="90">
        <v>999718</v>
      </c>
      <c r="I201" s="43" t="str">
        <f>'[2]SI2017'!D197</f>
        <v>PNT</v>
      </c>
      <c r="J201" s="46">
        <f>'[1]SOLICITUDES DE INFORMACIÓN'!F201</f>
        <v>1</v>
      </c>
      <c r="K201" s="46">
        <f>'[1]SOLICITUDES DE INFORMACIÓN'!G201</f>
        <v>1</v>
      </c>
      <c r="L201" s="46">
        <f t="shared" si="34"/>
        <v>0</v>
      </c>
      <c r="M201" s="14" t="s">
        <v>61</v>
      </c>
      <c r="N201" s="43">
        <v>4</v>
      </c>
      <c r="O201" s="43">
        <v>2</v>
      </c>
      <c r="P201" s="49">
        <f t="shared" si="29"/>
        <v>0</v>
      </c>
      <c r="Q201" s="63"/>
      <c r="R201" s="129"/>
      <c r="S201" s="15">
        <f>'[1]SOLICITUDES DE INFORMACIÓN'!G201</f>
        <v>1</v>
      </c>
      <c r="T201" s="16">
        <f>'[1]SOLICITUDES DE INFORMACIÓN'!O201</f>
        <v>0</v>
      </c>
      <c r="U201" s="16">
        <f>'[1]SOLICITUDES DE INFORMACIÓN'!P201</f>
        <v>0</v>
      </c>
      <c r="V201" s="43">
        <v>0</v>
      </c>
      <c r="W201" s="16">
        <f>'[1]SOLICITUDES DE INFORMACIÓN'!R201</f>
        <v>0</v>
      </c>
      <c r="X201" s="16">
        <f>'[1]SOLICITUDES DE INFORMACIÓN'!S201</f>
        <v>0</v>
      </c>
      <c r="Y201" s="16">
        <f>'[1]SOLICITUDES DE INFORMACIÓN'!T201</f>
        <v>0</v>
      </c>
      <c r="Z201" s="16">
        <f>'[1]SOLICITUDES DE INFORMACIÓN'!U201</f>
        <v>0</v>
      </c>
      <c r="AA201" s="16">
        <f>'[1]SOLICITUDES DE INFORMACIÓN'!V201</f>
        <v>0</v>
      </c>
      <c r="AB201" s="53"/>
      <c r="AC201" s="15">
        <f t="shared" si="30"/>
        <v>1</v>
      </c>
      <c r="AD201" s="16">
        <f>'[1]SOLICITUDES DE INFORMACIÓN'!Y201</f>
        <v>0</v>
      </c>
      <c r="AE201" s="16">
        <f>'[1]SOLICITUDES DE INFORMACIÓN'!Z201</f>
        <v>1</v>
      </c>
      <c r="AF201" s="16">
        <f>'[1]SOLICITUDES DE INFORMACIÓN'!AA201</f>
        <v>0</v>
      </c>
      <c r="AG201" s="16">
        <f>'[1]SOLICITUDES DE INFORMACIÓN'!AD201</f>
        <v>0</v>
      </c>
      <c r="AH201" s="16">
        <f>'[1]SOLICITUDES DE INFORMACIÓN'!AD201</f>
        <v>0</v>
      </c>
      <c r="AI201" s="16">
        <f>'[1]SOLICITUDES DE INFORMACIÓN'!AD201</f>
        <v>0</v>
      </c>
      <c r="AJ201" s="16">
        <f>'[1]SOLICITUDES DE INFORMACIÓN'!AE201</f>
        <v>0</v>
      </c>
      <c r="AK201" s="16">
        <f>'[1]SOLICITUDES DE INFORMACIÓN'!AF201</f>
        <v>0</v>
      </c>
      <c r="AL201" s="16">
        <f>'[1]SOLICITUDES DE INFORMACIÓN'!AG201</f>
        <v>0</v>
      </c>
      <c r="AM201" s="73">
        <f>'[1]SOLICITUDES DE INFORMACIÓN'!AH201</f>
        <v>0</v>
      </c>
      <c r="AN201" s="16">
        <f>'[1]SOLICITUDES DE INFORMACIÓN'!AI201</f>
        <v>1</v>
      </c>
      <c r="AO201" s="52">
        <f t="shared" si="31"/>
        <v>0</v>
      </c>
    </row>
    <row r="202" spans="1:41" ht="255">
      <c r="A202" s="13">
        <f>'[1]SOLICITUDES DE INFORMACIÓN'!B202</f>
        <v>181</v>
      </c>
      <c r="B202" s="79" t="str">
        <f>'[1]SOLICITUDES DE INFORMACIÓN'!C202</f>
        <v>“Por medio de la presente, le solicitamos información sobre el siguiente delito, desde que fue incorporado al Código Penal de Michoacán (o, a lo más, desde 1997) y hasta octubre de 2017: Peligro de contagio (artículo 155) En concreto, en relación con el anterior delito, le solicitamos información relativa al número de: -Los autos de término constitucional que fueron dictados, incluida la determinación que se tomó (auto de formal prisión, sujeción a proceso, no sujeción a proceso, libertad absoluta por falta de elementos, sobreseimiento o cualquier otra categoría que tengan registrada). El número de sentencias que se emitieron por delito, por año, así como si se trató de una sentencia condenatoria, absolutoria o de un sobreseimiento. Que la información sea tal que sea posible saber cuántas personas fueron condenadas cada año por cada delito. En el caso de las sentencias condenatorias, indicar el tipo de condena que se impuso; si se trató de una pena privativa de libertad, multa y/o reparación del daño, así como el tiempo y/o los montos, según sea aplicable. Además de incluir toda la información relevante en relación con el delito de los sentenciados, también le solicitamos nos proporcione información sobre las personas involucradas en el delito. En concreto, solicitamos información sobre las víctimas, los procesados y los sentenciados registrados (sexo, edad, nivel de instrucción, estado conyugal, si habla o no una lengua indígena y cualquier otra que pueda tener registrada), para cada año solicitado. De la misma manera, le solicitamos nos proporcione: Las bases de datos, en su versión pública, que contengan la información sobre las consignaciones, vinculaciones a proceso y sentencias que le estamos solicitando. - Los documentos, en su versión pública, que contengan la información que le proporcionaron al Instituto Nacional de Estadística y Geografía que se utilizaron para conformar la base del Censo Nacional de Sentencias Penales para los años de 1997-2012 y para el Censo Nacional de Impartición de Justicia Estatal 2012-2017 ”.</v>
      </c>
      <c r="C202" s="61">
        <f t="shared" si="39"/>
        <v>1</v>
      </c>
      <c r="D202" s="61">
        <f t="shared" si="28"/>
        <v>0</v>
      </c>
      <c r="E202" s="61">
        <f t="shared" si="32"/>
        <v>0</v>
      </c>
      <c r="F202" s="61">
        <f t="shared" si="33"/>
        <v>0</v>
      </c>
      <c r="G202" s="48">
        <v>43300</v>
      </c>
      <c r="H202" s="89">
        <v>930718</v>
      </c>
      <c r="I202" s="43" t="str">
        <f>'[2]SI2017'!D198</f>
        <v>PNT</v>
      </c>
      <c r="J202" s="46">
        <f>'[1]SOLICITUDES DE INFORMACIÓN'!F202</f>
        <v>1</v>
      </c>
      <c r="K202" s="46">
        <f>'[1]SOLICITUDES DE INFORMACIÓN'!G202</f>
        <v>1</v>
      </c>
      <c r="L202" s="46">
        <f t="shared" si="34"/>
        <v>0</v>
      </c>
      <c r="M202" s="14">
        <f>F202</f>
        <v>0</v>
      </c>
      <c r="N202" s="43">
        <v>16</v>
      </c>
      <c r="O202" s="43">
        <v>2</v>
      </c>
      <c r="P202" s="49">
        <f t="shared" si="29"/>
        <v>0</v>
      </c>
      <c r="Q202" s="63"/>
      <c r="R202" s="129"/>
      <c r="S202" s="15">
        <f>$S$199</f>
        <v>0</v>
      </c>
      <c r="T202" s="16">
        <f>'[1]SOLICITUDES DE INFORMACIÓN'!O202</f>
        <v>0</v>
      </c>
      <c r="U202" s="16">
        <f>'[1]SOLICITUDES DE INFORMACIÓN'!P202</f>
        <v>0</v>
      </c>
      <c r="V202" s="43">
        <v>0</v>
      </c>
      <c r="W202" s="16">
        <v>1</v>
      </c>
      <c r="X202" s="16">
        <f>'[1]SOLICITUDES DE INFORMACIÓN'!S202</f>
        <v>0</v>
      </c>
      <c r="Y202" s="16">
        <f>'[1]SOLICITUDES DE INFORMACIÓN'!T202</f>
        <v>0</v>
      </c>
      <c r="Z202" s="16">
        <f>'[1]SOLICITUDES DE INFORMACIÓN'!U202</f>
        <v>0</v>
      </c>
      <c r="AA202" s="16">
        <f>'[1]SOLICITUDES DE INFORMACIÓN'!V202</f>
        <v>0</v>
      </c>
      <c r="AB202" s="53"/>
      <c r="AC202" s="15">
        <f t="shared" si="30"/>
        <v>0</v>
      </c>
      <c r="AD202" s="16">
        <f>'[1]SOLICITUDES DE INFORMACIÓN'!Y202</f>
        <v>0</v>
      </c>
      <c r="AE202" s="16">
        <f>'[1]SOLICITUDES DE INFORMACIÓN'!Z202</f>
        <v>1</v>
      </c>
      <c r="AF202" s="16">
        <f>'[1]SOLICITUDES DE INFORMACIÓN'!AA202</f>
        <v>0</v>
      </c>
      <c r="AG202" s="16">
        <f>'[1]SOLICITUDES DE INFORMACIÓN'!AD202</f>
        <v>0</v>
      </c>
      <c r="AH202" s="16">
        <f>'[1]SOLICITUDES DE INFORMACIÓN'!AD202</f>
        <v>0</v>
      </c>
      <c r="AI202" s="16">
        <f>'[1]SOLICITUDES DE INFORMACIÓN'!AD202</f>
        <v>0</v>
      </c>
      <c r="AJ202" s="16">
        <f>'[1]SOLICITUDES DE INFORMACIÓN'!AE202</f>
        <v>0</v>
      </c>
      <c r="AK202" s="16">
        <f>'[1]SOLICITUDES DE INFORMACIÓN'!AF202</f>
        <v>0</v>
      </c>
      <c r="AL202" s="16">
        <f>'[1]SOLICITUDES DE INFORMACIÓN'!AG202</f>
        <v>0</v>
      </c>
      <c r="AM202" s="16">
        <f>'[1]SOLICITUDES DE INFORMACIÓN'!AH202</f>
        <v>0</v>
      </c>
      <c r="AN202" s="16">
        <f>'[1]SOLICITUDES DE INFORMACIÓN'!AI202</f>
        <v>1</v>
      </c>
      <c r="AO202" s="52">
        <f t="shared" si="31"/>
        <v>0</v>
      </c>
    </row>
    <row r="203" spans="1:41" ht="12.75">
      <c r="A203" s="13">
        <f>'[1]SOLICITUDES DE INFORMACIÓN'!B203</f>
        <v>182</v>
      </c>
      <c r="B203" s="79" t="str">
        <f>'[1]SOLICITUDES DE INFORMACIÓN'!C203</f>
        <v>Qué se requiere para un juicio de aclaración de acta de nacimiento a través de la oficiala de partes.</v>
      </c>
      <c r="C203" s="61">
        <f t="shared" si="39"/>
        <v>1</v>
      </c>
      <c r="D203" s="61">
        <f t="shared" si="28"/>
        <v>0</v>
      </c>
      <c r="E203" s="61">
        <f t="shared" si="32"/>
        <v>0</v>
      </c>
      <c r="F203" s="61">
        <f t="shared" si="33"/>
        <v>0</v>
      </c>
      <c r="G203" s="48">
        <v>43300</v>
      </c>
      <c r="H203" s="89">
        <v>933218</v>
      </c>
      <c r="I203" s="43" t="str">
        <f>'[2]SI2017'!D199</f>
        <v>PNT</v>
      </c>
      <c r="J203" s="46">
        <f>'[1]SOLICITUDES DE INFORMACIÓN'!F203</f>
        <v>1</v>
      </c>
      <c r="K203" s="46">
        <f>'[1]SOLICITUDES DE INFORMACIÓN'!G203</f>
        <v>1</v>
      </c>
      <c r="L203" s="46">
        <f t="shared" si="34"/>
        <v>0</v>
      </c>
      <c r="M203" s="14" t="s">
        <v>61</v>
      </c>
      <c r="N203" s="43">
        <v>17</v>
      </c>
      <c r="O203" s="43">
        <v>2</v>
      </c>
      <c r="P203" s="49">
        <f t="shared" si="29"/>
        <v>0</v>
      </c>
      <c r="Q203" s="63"/>
      <c r="R203" s="129"/>
      <c r="S203" s="15">
        <f>'[1]SOLICITUDES DE INFORMACIÓN'!G203</f>
        <v>1</v>
      </c>
      <c r="T203" s="16">
        <f>'[1]SOLICITUDES DE INFORMACIÓN'!O203</f>
        <v>0</v>
      </c>
      <c r="U203" s="16">
        <f>'[1]SOLICITUDES DE INFORMACIÓN'!P203</f>
        <v>0</v>
      </c>
      <c r="V203" s="43">
        <v>0</v>
      </c>
      <c r="W203" s="16">
        <f>'[1]SOLICITUDES DE INFORMACIÓN'!R203</f>
        <v>0</v>
      </c>
      <c r="X203" s="16">
        <f>'[1]SOLICITUDES DE INFORMACIÓN'!S203</f>
        <v>0</v>
      </c>
      <c r="Y203" s="16">
        <f>'[1]SOLICITUDES DE INFORMACIÓN'!T203</f>
        <v>0</v>
      </c>
      <c r="Z203" s="16">
        <f>'[1]SOLICITUDES DE INFORMACIÓN'!U203</f>
        <v>0</v>
      </c>
      <c r="AA203" s="16">
        <f>'[1]SOLICITUDES DE INFORMACIÓN'!V203</f>
        <v>0</v>
      </c>
      <c r="AB203" s="53"/>
      <c r="AC203" s="15">
        <f t="shared" si="30"/>
        <v>1</v>
      </c>
      <c r="AD203" s="16">
        <f>'[1]SOLICITUDES DE INFORMACIÓN'!Y203</f>
        <v>0</v>
      </c>
      <c r="AE203" s="16">
        <f>'[1]SOLICITUDES DE INFORMACIÓN'!Z203</f>
        <v>1</v>
      </c>
      <c r="AF203" s="16">
        <f>'[1]SOLICITUDES DE INFORMACIÓN'!AA203</f>
        <v>0</v>
      </c>
      <c r="AG203" s="16">
        <f>'[1]SOLICITUDES DE INFORMACIÓN'!AD203</f>
        <v>0</v>
      </c>
      <c r="AH203" s="16">
        <f>'[1]SOLICITUDES DE INFORMACIÓN'!AD203</f>
        <v>0</v>
      </c>
      <c r="AI203" s="16">
        <f>'[1]SOLICITUDES DE INFORMACIÓN'!AD203</f>
        <v>0</v>
      </c>
      <c r="AJ203" s="16">
        <f>'[1]SOLICITUDES DE INFORMACIÓN'!AE203</f>
        <v>0</v>
      </c>
      <c r="AK203" s="16">
        <f>'[1]SOLICITUDES DE INFORMACIÓN'!AF203</f>
        <v>0</v>
      </c>
      <c r="AL203" s="16">
        <f>'[1]SOLICITUDES DE INFORMACIÓN'!AG203</f>
        <v>0</v>
      </c>
      <c r="AM203" s="16">
        <f>'[1]SOLICITUDES DE INFORMACIÓN'!AH203</f>
        <v>0</v>
      </c>
      <c r="AN203" s="16">
        <f>'[1]SOLICITUDES DE INFORMACIÓN'!AI203</f>
        <v>1</v>
      </c>
      <c r="AO203" s="52">
        <f t="shared" si="31"/>
        <v>0</v>
      </c>
    </row>
    <row r="204" spans="1:41" ht="12.75">
      <c r="A204" s="13">
        <f>'[1]SOLICITUDES DE INFORMACIÓN'!B204</f>
        <v>183</v>
      </c>
      <c r="B204" s="79" t="str">
        <f>'[1]SOLICITUDES DE INFORMACIÓN'!C204</f>
        <v>pension alimenticia</v>
      </c>
      <c r="C204" s="61">
        <f t="shared" si="39"/>
        <v>1</v>
      </c>
      <c r="D204" s="61">
        <f t="shared" si="28"/>
        <v>0</v>
      </c>
      <c r="E204" s="61">
        <f t="shared" si="32"/>
        <v>0</v>
      </c>
      <c r="F204" s="61">
        <f t="shared" si="33"/>
        <v>0</v>
      </c>
      <c r="G204" s="48">
        <v>43302</v>
      </c>
      <c r="H204" s="90">
        <v>936918</v>
      </c>
      <c r="I204" s="43" t="str">
        <f>'[2]SI2017'!D200</f>
        <v>PNT</v>
      </c>
      <c r="J204" s="46">
        <f>'[1]SOLICITUDES DE INFORMACIÓN'!F204</f>
        <v>1</v>
      </c>
      <c r="K204" s="46">
        <f>'[1]SOLICITUDES DE INFORMACIÓN'!G204</f>
        <v>1</v>
      </c>
      <c r="L204" s="46">
        <f t="shared" si="34"/>
        <v>0</v>
      </c>
      <c r="M204" s="14" t="s">
        <v>61</v>
      </c>
      <c r="N204" s="43">
        <v>18</v>
      </c>
      <c r="O204" s="43">
        <v>2</v>
      </c>
      <c r="P204" s="49">
        <f t="shared" si="29"/>
        <v>0</v>
      </c>
      <c r="Q204" s="63"/>
      <c r="R204" s="129"/>
      <c r="S204" s="15">
        <f>'[1]SOLICITUDES DE INFORMACIÓN'!G204</f>
        <v>1</v>
      </c>
      <c r="T204" s="16">
        <f>'[1]SOLICITUDES DE INFORMACIÓN'!O204</f>
        <v>0</v>
      </c>
      <c r="U204" s="16">
        <f>'[1]SOLICITUDES DE INFORMACIÓN'!P204</f>
        <v>0</v>
      </c>
      <c r="V204" s="43">
        <v>0</v>
      </c>
      <c r="W204" s="16">
        <f>'[1]SOLICITUDES DE INFORMACIÓN'!R204</f>
        <v>0</v>
      </c>
      <c r="X204" s="16">
        <f>'[1]SOLICITUDES DE INFORMACIÓN'!S204</f>
        <v>0</v>
      </c>
      <c r="Y204" s="16">
        <f>'[1]SOLICITUDES DE INFORMACIÓN'!T204</f>
        <v>0</v>
      </c>
      <c r="Z204" s="16">
        <f>'[1]SOLICITUDES DE INFORMACIÓN'!U204</f>
        <v>0</v>
      </c>
      <c r="AA204" s="16">
        <f>'[1]SOLICITUDES DE INFORMACIÓN'!V204</f>
        <v>0</v>
      </c>
      <c r="AB204" s="53"/>
      <c r="AC204" s="15">
        <f t="shared" si="30"/>
        <v>1</v>
      </c>
      <c r="AD204" s="16">
        <f>'[1]SOLICITUDES DE INFORMACIÓN'!Y204</f>
        <v>0</v>
      </c>
      <c r="AE204" s="16">
        <f>'[1]SOLICITUDES DE INFORMACIÓN'!Z204</f>
        <v>1</v>
      </c>
      <c r="AF204" s="16">
        <f>'[1]SOLICITUDES DE INFORMACIÓN'!AA204</f>
        <v>0</v>
      </c>
      <c r="AG204" s="16">
        <f>'[1]SOLICITUDES DE INFORMACIÓN'!AD204</f>
        <v>0</v>
      </c>
      <c r="AH204" s="16">
        <f>'[1]SOLICITUDES DE INFORMACIÓN'!AD204</f>
        <v>0</v>
      </c>
      <c r="AI204" s="16">
        <f>'[1]SOLICITUDES DE INFORMACIÓN'!AD204</f>
        <v>0</v>
      </c>
      <c r="AJ204" s="16">
        <f>'[1]SOLICITUDES DE INFORMACIÓN'!AE204</f>
        <v>0</v>
      </c>
      <c r="AK204" s="16">
        <f>'[1]SOLICITUDES DE INFORMACIÓN'!AF204</f>
        <v>0</v>
      </c>
      <c r="AL204" s="16">
        <f>'[1]SOLICITUDES DE INFORMACIÓN'!AG204</f>
        <v>0</v>
      </c>
      <c r="AM204" s="16">
        <f>AM199</f>
        <v>1</v>
      </c>
      <c r="AN204" s="16">
        <f>AN199</f>
        <v>0</v>
      </c>
      <c r="AO204" s="52">
        <f t="shared" si="31"/>
        <v>0</v>
      </c>
    </row>
    <row r="205" spans="1:41" ht="140.25">
      <c r="A205" s="13">
        <f>'[1]SOLICITUDES DE INFORMACIÓN'!B205</f>
        <v>184</v>
      </c>
      <c r="B205" s="79" t="str">
        <f>'[1]SOLICITUDES DE INFORMACIÓN'!C205</f>
        <v>- Remuneración neta y bruta de los magistrados y/o jueces, especificando desglose del sueldo y cargo, nombre, adscripción y fecha de nombramiento. - Curriculo vitae de cada uno de los magistrados y/o jueces que incluya formación académica y experiencia profesional. - Desglose de viáticos y gastos por representación de los magistrados y/o jueces durante los años 2016, 2017 y lo que va del 2018, así como el objeto e informe de comisión correspondiente. - Informar si los magistrados y/o jueces cuentan con servicio de telefonía celular por parte del tribunal. - Especificar marca, modelo del equipo, numero telefónico y cantidad facturada correspondiente al mes de mayo de 2018 del servicio de telefonía celular que el tribunal ha destinado para el uso de magistrados, asi como el nombre y cargo del magistrado y/o juez. - Informar si los magistrados y/o jueces cuentan con vehículos de motor a su disposición. - Informar la marca, modelo, año y numero de placas de los vehículos asignados a magistrados y/o jueces, asi como el nombre y cargo del magistrado y/o juez.</v>
      </c>
      <c r="C205" s="61">
        <f t="shared" si="39"/>
        <v>1</v>
      </c>
      <c r="D205" s="61">
        <f t="shared" si="28"/>
        <v>0</v>
      </c>
      <c r="E205" s="61">
        <f>E202</f>
        <v>0</v>
      </c>
      <c r="F205" s="61">
        <f>E202</f>
        <v>0</v>
      </c>
      <c r="G205" s="48">
        <v>43302</v>
      </c>
      <c r="H205" s="90">
        <v>937018</v>
      </c>
      <c r="I205" s="43" t="s">
        <v>102</v>
      </c>
      <c r="J205" s="46">
        <f>'[1]SOLICITUDES DE INFORMACIÓN'!F205</f>
        <v>1</v>
      </c>
      <c r="K205" s="46">
        <f>'[1]SOLICITUDES DE INFORMACIÓN'!G205</f>
        <v>1</v>
      </c>
      <c r="L205" s="46" t="str">
        <f>$L$60</f>
        <v>No</v>
      </c>
      <c r="M205" s="14" t="s">
        <v>61</v>
      </c>
      <c r="N205" s="43">
        <v>17</v>
      </c>
      <c r="O205" s="43">
        <v>2</v>
      </c>
      <c r="P205" s="49">
        <f t="shared" si="29"/>
        <v>0</v>
      </c>
      <c r="Q205" s="63"/>
      <c r="R205" s="129"/>
      <c r="S205" s="15">
        <f>$S$204</f>
        <v>1</v>
      </c>
      <c r="T205" s="16">
        <f>$T$204</f>
        <v>0</v>
      </c>
      <c r="U205" s="16">
        <f>'[1]SOLICITUDES DE INFORMACIÓN'!P205</f>
        <v>0</v>
      </c>
      <c r="V205" s="43">
        <v>0</v>
      </c>
      <c r="W205" s="16">
        <f>'[1]SOLICITUDES DE INFORMACIÓN'!R205</f>
        <v>0</v>
      </c>
      <c r="X205" s="16">
        <f>'[1]SOLICITUDES DE INFORMACIÓN'!S205</f>
        <v>0</v>
      </c>
      <c r="Y205" s="16">
        <f>'[1]SOLICITUDES DE INFORMACIÓN'!T205</f>
        <v>0</v>
      </c>
      <c r="Z205" s="16">
        <f>'[1]SOLICITUDES DE INFORMACIÓN'!U205</f>
        <v>0</v>
      </c>
      <c r="AA205" s="16">
        <f>'[1]SOLICITUDES DE INFORMACIÓN'!V205</f>
        <v>0</v>
      </c>
      <c r="AB205" s="53"/>
      <c r="AC205" s="15">
        <f t="shared" si="30"/>
        <v>1</v>
      </c>
      <c r="AD205" s="16">
        <f>'[1]SOLICITUDES DE INFORMACIÓN'!Y205</f>
        <v>0</v>
      </c>
      <c r="AE205" s="16">
        <f>'[1]SOLICITUDES DE INFORMACIÓN'!Z205</f>
        <v>1</v>
      </c>
      <c r="AF205" s="16">
        <f>'[1]SOLICITUDES DE INFORMACIÓN'!AA205</f>
        <v>0</v>
      </c>
      <c r="AG205" s="16">
        <f>'[1]SOLICITUDES DE INFORMACIÓN'!AD205</f>
        <v>0</v>
      </c>
      <c r="AH205" s="16">
        <f>'[1]SOLICITUDES DE INFORMACIÓN'!AD205</f>
        <v>0</v>
      </c>
      <c r="AI205" s="16">
        <f>'[1]SOLICITUDES DE INFORMACIÓN'!AD205</f>
        <v>0</v>
      </c>
      <c r="AJ205" s="16">
        <f>'[1]SOLICITUDES DE INFORMACIÓN'!AE205</f>
        <v>0</v>
      </c>
      <c r="AK205" s="16">
        <f>'[1]SOLICITUDES DE INFORMACIÓN'!AF205</f>
        <v>0</v>
      </c>
      <c r="AL205" s="16">
        <f>'[1]SOLICITUDES DE INFORMACIÓN'!AG205</f>
        <v>0</v>
      </c>
      <c r="AM205" s="16">
        <f>AM199</f>
        <v>1</v>
      </c>
      <c r="AN205" s="16">
        <f>AN199</f>
        <v>0</v>
      </c>
      <c r="AO205" s="52">
        <f t="shared" si="31"/>
        <v>0</v>
      </c>
    </row>
    <row r="206" spans="1:41" ht="25.5">
      <c r="A206" s="13">
        <f>'[1]SOLICITUDES DE INFORMACIÓN'!B206</f>
        <v>185</v>
      </c>
      <c r="B206" s="79" t="str">
        <f>'[1]SOLICITUDES DE INFORMACIÓN'!C206</f>
        <v>Solicito la versión pública de la resolución correspondiente al caso con los siguientes datos de identificación: Sala Séptima penal, toca XI-8/2018, acuerdo dictado el 28 de febrero de 2018.</v>
      </c>
      <c r="C206" s="61">
        <f t="shared" si="39"/>
        <v>1</v>
      </c>
      <c r="D206" s="61">
        <f t="shared" si="28"/>
        <v>0</v>
      </c>
      <c r="E206" s="61">
        <f>E203</f>
        <v>0</v>
      </c>
      <c r="F206" s="61">
        <f>E203</f>
        <v>0</v>
      </c>
      <c r="G206" s="48">
        <v>43334</v>
      </c>
      <c r="H206" s="89">
        <v>1003818</v>
      </c>
      <c r="I206" s="43" t="s">
        <v>102</v>
      </c>
      <c r="J206" s="46">
        <f>'[1]SOLICITUDES DE INFORMACIÓN'!F206</f>
        <v>1</v>
      </c>
      <c r="K206" s="46">
        <f>'[1]SOLICITUDES DE INFORMACIÓN'!G206</f>
        <v>1</v>
      </c>
      <c r="L206" s="46" t="str">
        <f>$L$60</f>
        <v>No</v>
      </c>
      <c r="M206" s="14" t="s">
        <v>61</v>
      </c>
      <c r="N206" s="43">
        <v>7</v>
      </c>
      <c r="O206" s="43">
        <v>2</v>
      </c>
      <c r="P206" s="49">
        <f t="shared" si="29"/>
        <v>0</v>
      </c>
      <c r="Q206" s="63"/>
      <c r="R206" s="129"/>
      <c r="S206" s="15">
        <f>'[1]SOLICITUDES DE INFORMACIÓN'!G206</f>
        <v>1</v>
      </c>
      <c r="T206" s="16">
        <f>$S$202</f>
        <v>0</v>
      </c>
      <c r="U206" s="16">
        <f>'[1]SOLICITUDES DE INFORMACIÓN'!P206</f>
        <v>0</v>
      </c>
      <c r="V206" s="43">
        <v>0</v>
      </c>
      <c r="W206" s="16">
        <f>'[1]SOLICITUDES DE INFORMACIÓN'!R206</f>
        <v>0</v>
      </c>
      <c r="X206" s="16">
        <f>'[1]SOLICITUDES DE INFORMACIÓN'!S206</f>
        <v>0</v>
      </c>
      <c r="Y206" s="16">
        <f>'[1]SOLICITUDES DE INFORMACIÓN'!T206</f>
        <v>0</v>
      </c>
      <c r="Z206" s="16">
        <f>'[1]SOLICITUDES DE INFORMACIÓN'!U206</f>
        <v>0</v>
      </c>
      <c r="AA206" s="16">
        <f>'[1]SOLICITUDES DE INFORMACIÓN'!V206</f>
        <v>0</v>
      </c>
      <c r="AB206" s="53"/>
      <c r="AC206" s="15">
        <f t="shared" si="30"/>
        <v>1</v>
      </c>
      <c r="AD206" s="16">
        <f>'[1]SOLICITUDES DE INFORMACIÓN'!Y206</f>
        <v>0</v>
      </c>
      <c r="AE206" s="16">
        <f>'[1]SOLICITUDES DE INFORMACIÓN'!Z206</f>
        <v>1</v>
      </c>
      <c r="AF206" s="16">
        <f>'[1]SOLICITUDES DE INFORMACIÓN'!AA206</f>
        <v>0</v>
      </c>
      <c r="AG206" s="16">
        <f>'[1]SOLICITUDES DE INFORMACIÓN'!AD206</f>
        <v>0</v>
      </c>
      <c r="AH206" s="16">
        <f>'[1]SOLICITUDES DE INFORMACIÓN'!AD206</f>
        <v>0</v>
      </c>
      <c r="AI206" s="16">
        <f>'[1]SOLICITUDES DE INFORMACIÓN'!AD206</f>
        <v>0</v>
      </c>
      <c r="AJ206" s="16">
        <f>'[1]SOLICITUDES DE INFORMACIÓN'!AE206</f>
        <v>0</v>
      </c>
      <c r="AK206" s="16">
        <f>'[1]SOLICITUDES DE INFORMACIÓN'!AF206</f>
        <v>0</v>
      </c>
      <c r="AL206" s="16">
        <f>'[1]SOLICITUDES DE INFORMACIÓN'!AG206</f>
        <v>0</v>
      </c>
      <c r="AM206" s="16">
        <f>'[1]SOLICITUDES DE INFORMACIÓN'!AH206</f>
        <v>0</v>
      </c>
      <c r="AN206" s="16">
        <f>'[1]SOLICITUDES DE INFORMACIÓN'!AI206</f>
        <v>1</v>
      </c>
      <c r="AO206" s="52">
        <f t="shared" si="31"/>
        <v>0</v>
      </c>
    </row>
    <row r="207" spans="1:41" ht="12.75">
      <c r="A207" s="13">
        <f>'[1]SOLICITUDES DE INFORMACIÓN'!B207</f>
        <v>186</v>
      </c>
      <c r="B207" s="79" t="str">
        <f>'[1]SOLICITUDES DE INFORMACIÓN'!C207</f>
        <v>Organigrama del Poder Judicial.</v>
      </c>
      <c r="C207" s="61">
        <f t="shared" si="39"/>
        <v>1</v>
      </c>
      <c r="D207" s="61">
        <f t="shared" si="28"/>
        <v>0</v>
      </c>
      <c r="E207" s="61">
        <f>E204</f>
        <v>0</v>
      </c>
      <c r="F207" s="61">
        <f>E204</f>
        <v>0</v>
      </c>
      <c r="G207" s="48">
        <v>43335</v>
      </c>
      <c r="H207" s="90">
        <v>1008518</v>
      </c>
      <c r="I207" s="43" t="s">
        <v>102</v>
      </c>
      <c r="J207" s="46">
        <f>'[1]SOLICITUDES DE INFORMACIÓN'!F207</f>
        <v>1</v>
      </c>
      <c r="K207" s="46">
        <f>'[1]SOLICITUDES DE INFORMACIÓN'!G207</f>
        <v>1</v>
      </c>
      <c r="L207" s="46" t="str">
        <f>$L$60</f>
        <v>No</v>
      </c>
      <c r="M207" s="14" t="s">
        <v>61</v>
      </c>
      <c r="N207" s="43">
        <v>0</v>
      </c>
      <c r="O207" s="43">
        <v>1</v>
      </c>
      <c r="P207" s="49">
        <f t="shared" si="29"/>
        <v>0</v>
      </c>
      <c r="Q207" s="63"/>
      <c r="R207" s="129"/>
      <c r="S207" s="15">
        <f>'[1]SOLICITUDES DE INFORMACIÓN'!G207</f>
        <v>1</v>
      </c>
      <c r="T207" s="16">
        <f>$S$202</f>
        <v>0</v>
      </c>
      <c r="U207" s="16">
        <f>'[1]SOLICITUDES DE INFORMACIÓN'!P207</f>
        <v>0</v>
      </c>
      <c r="V207" s="43">
        <v>0</v>
      </c>
      <c r="W207" s="16">
        <f>'[1]SOLICITUDES DE INFORMACIÓN'!R207</f>
        <v>0</v>
      </c>
      <c r="X207" s="16">
        <f>'[1]SOLICITUDES DE INFORMACIÓN'!S207</f>
        <v>0</v>
      </c>
      <c r="Y207" s="16">
        <f>'[1]SOLICITUDES DE INFORMACIÓN'!T207</f>
        <v>0</v>
      </c>
      <c r="Z207" s="16">
        <f>'[1]SOLICITUDES DE INFORMACIÓN'!U207</f>
        <v>0</v>
      </c>
      <c r="AA207" s="16">
        <f>'[1]SOLICITUDES DE INFORMACIÓN'!V207</f>
        <v>0</v>
      </c>
      <c r="AB207" s="53"/>
      <c r="AC207" s="15">
        <f t="shared" si="30"/>
        <v>1</v>
      </c>
      <c r="AD207" s="16">
        <f>'[1]SOLICITUDES DE INFORMACIÓN'!Y207</f>
        <v>0</v>
      </c>
      <c r="AE207" s="16">
        <f>'[1]SOLICITUDES DE INFORMACIÓN'!Z207</f>
        <v>1</v>
      </c>
      <c r="AF207" s="16">
        <f>'[1]SOLICITUDES DE INFORMACIÓN'!AA207</f>
        <v>0</v>
      </c>
      <c r="AG207" s="16">
        <f>'[1]SOLICITUDES DE INFORMACIÓN'!AD207</f>
        <v>0</v>
      </c>
      <c r="AH207" s="16">
        <f>'[1]SOLICITUDES DE INFORMACIÓN'!AD207</f>
        <v>0</v>
      </c>
      <c r="AI207" s="16">
        <f>'[1]SOLICITUDES DE INFORMACIÓN'!AD207</f>
        <v>0</v>
      </c>
      <c r="AJ207" s="16">
        <f>'[1]SOLICITUDES DE INFORMACIÓN'!AE207</f>
        <v>0</v>
      </c>
      <c r="AK207" s="16">
        <f>'[1]SOLICITUDES DE INFORMACIÓN'!AF207</f>
        <v>0</v>
      </c>
      <c r="AL207" s="16">
        <f>'[1]SOLICITUDES DE INFORMACIÓN'!AG207</f>
        <v>0</v>
      </c>
      <c r="AM207" s="16">
        <f>'[1]SOLICITUDES DE INFORMACIÓN'!AH207</f>
        <v>0</v>
      </c>
      <c r="AN207" s="16">
        <f>'[1]SOLICITUDES DE INFORMACIÓN'!AI207</f>
        <v>1</v>
      </c>
      <c r="AO207" s="52">
        <f t="shared" si="31"/>
        <v>0</v>
      </c>
    </row>
    <row r="208" spans="1:41" ht="63.75">
      <c r="A208" s="13">
        <f>'[1]SOLICITUDES DE INFORMACIÓN'!B208</f>
        <v>187</v>
      </c>
      <c r="B208" s="79" t="str">
        <f>'[1]SOLICITUDES DE INFORMACIÓN'!C208</f>
        <v>¿Cuántos adolescentes fueron vinculados a proceso de enero de 2015 a julio de 2018? Desagregar por mes y sexo. ¿Cuántos adolescentes identificados como pertenecientes a una comunidad indígena fueron vinculados a proceso de enero de 2015 a julio de 2018? Desagregar por mes y sexo. ¿Cuántos adolescentes identificados como pertenecientes a un grupo LGBT (lesbianas, gays, bisexuales y transexuales) fueron vinculados a proceso de enero de 2015 a julio de 2018? Desagregar por mes y sexo.</v>
      </c>
      <c r="C208" s="61">
        <f t="shared" si="39"/>
        <v>1</v>
      </c>
      <c r="D208" s="61">
        <f t="shared" si="28"/>
        <v>0</v>
      </c>
      <c r="E208" s="61">
        <f t="shared" si="32"/>
        <v>0</v>
      </c>
      <c r="F208" s="61">
        <f t="shared" si="33"/>
        <v>0</v>
      </c>
      <c r="G208" s="48">
        <v>43337</v>
      </c>
      <c r="H208" s="90">
        <v>1011218</v>
      </c>
      <c r="I208" s="43" t="str">
        <f>'[2]SI2017'!D204</f>
        <v>PNT</v>
      </c>
      <c r="J208" s="46">
        <f>'[1]SOLICITUDES DE INFORMACIÓN'!F208</f>
        <v>1</v>
      </c>
      <c r="K208" s="46">
        <f>'[1]SOLICITUDES DE INFORMACIÓN'!G208</f>
        <v>1</v>
      </c>
      <c r="L208" s="46">
        <f t="shared" si="34"/>
        <v>0</v>
      </c>
      <c r="M208" s="14" t="s">
        <v>61</v>
      </c>
      <c r="N208" s="43">
        <v>6</v>
      </c>
      <c r="O208" s="43">
        <v>2</v>
      </c>
      <c r="P208" s="49">
        <f t="shared" si="29"/>
        <v>0</v>
      </c>
      <c r="Q208" s="63"/>
      <c r="R208" s="129"/>
      <c r="S208" s="15">
        <f>'[1]SOLICITUDES DE INFORMACIÓN'!G208</f>
        <v>1</v>
      </c>
      <c r="T208" s="16">
        <f>'[1]SOLICITUDES DE INFORMACIÓN'!O208</f>
        <v>0</v>
      </c>
      <c r="U208" s="16">
        <f>'[1]SOLICITUDES DE INFORMACIÓN'!P208</f>
        <v>0</v>
      </c>
      <c r="V208" s="43">
        <v>0</v>
      </c>
      <c r="W208" s="16">
        <f>'[1]SOLICITUDES DE INFORMACIÓN'!R208</f>
        <v>0</v>
      </c>
      <c r="X208" s="16">
        <f>'[1]SOLICITUDES DE INFORMACIÓN'!S208</f>
        <v>0</v>
      </c>
      <c r="Y208" s="16">
        <f>'[1]SOLICITUDES DE INFORMACIÓN'!T208</f>
        <v>0</v>
      </c>
      <c r="Z208" s="16">
        <f>'[1]SOLICITUDES DE INFORMACIÓN'!U208</f>
        <v>0</v>
      </c>
      <c r="AA208" s="16">
        <f>'[1]SOLICITUDES DE INFORMACIÓN'!V208</f>
        <v>0</v>
      </c>
      <c r="AB208" s="53"/>
      <c r="AC208" s="15">
        <f t="shared" si="30"/>
        <v>1</v>
      </c>
      <c r="AD208" s="16">
        <f>'[1]SOLICITUDES DE INFORMACIÓN'!Y208</f>
        <v>0</v>
      </c>
      <c r="AE208" s="16">
        <f>'[1]SOLICITUDES DE INFORMACIÓN'!Z208</f>
        <v>1</v>
      </c>
      <c r="AF208" s="16">
        <f>'[1]SOLICITUDES DE INFORMACIÓN'!AA208</f>
        <v>0</v>
      </c>
      <c r="AG208" s="16">
        <f>'[1]SOLICITUDES DE INFORMACIÓN'!AD208</f>
        <v>0</v>
      </c>
      <c r="AH208" s="16">
        <f>'[1]SOLICITUDES DE INFORMACIÓN'!AD208</f>
        <v>0</v>
      </c>
      <c r="AI208" s="16">
        <f>'[1]SOLICITUDES DE INFORMACIÓN'!AD208</f>
        <v>0</v>
      </c>
      <c r="AJ208" s="16">
        <f>'[1]SOLICITUDES DE INFORMACIÓN'!AE208</f>
        <v>0</v>
      </c>
      <c r="AK208" s="16">
        <f>'[1]SOLICITUDES DE INFORMACIÓN'!AF208</f>
        <v>0</v>
      </c>
      <c r="AL208" s="16">
        <f>'[1]SOLICITUDES DE INFORMACIÓN'!AG208</f>
        <v>0</v>
      </c>
      <c r="AM208" s="16">
        <f>'[1]SOLICITUDES DE INFORMACIÓN'!AH208</f>
        <v>0</v>
      </c>
      <c r="AN208" s="16">
        <f>'[1]SOLICITUDES DE INFORMACIÓN'!AI208</f>
        <v>1</v>
      </c>
      <c r="AO208" s="52">
        <f t="shared" si="31"/>
        <v>0</v>
      </c>
    </row>
    <row r="209" spans="1:41" ht="25.5">
      <c r="A209" s="13">
        <f>'[1]SOLICITUDES DE INFORMACIÓN'!B209</f>
        <v>188</v>
      </c>
      <c r="B209" s="79" t="str">
        <f>'[1]SOLICITUDES DE INFORMACIÓN'!C209</f>
        <v>Quisiera saber si hay un portal o algún enlace en la pagina del poder judicial en donde pueda revisar el salario que perciben los actuarios en ejercicio de la función en el poder judicial del estado.</v>
      </c>
      <c r="C209" s="61">
        <f t="shared" si="39"/>
        <v>1</v>
      </c>
      <c r="D209" s="61">
        <f t="shared" si="28"/>
        <v>0</v>
      </c>
      <c r="E209" s="61">
        <f>$E$208</f>
        <v>0</v>
      </c>
      <c r="F209" s="61">
        <f>$E$208</f>
        <v>0</v>
      </c>
      <c r="G209" s="48">
        <v>43340</v>
      </c>
      <c r="H209" s="90">
        <v>1015318</v>
      </c>
      <c r="I209" s="43" t="str">
        <f>'[2]SI2017'!D205</f>
        <v>PNT</v>
      </c>
      <c r="J209" s="46">
        <f>'[1]SOLICITUDES DE INFORMACIÓN'!F209</f>
        <v>1</v>
      </c>
      <c r="K209" s="46">
        <f>'[1]SOLICITUDES DE INFORMACIÓN'!G209</f>
        <v>1</v>
      </c>
      <c r="L209" s="46" t="str">
        <f>$L$60</f>
        <v>No</v>
      </c>
      <c r="M209" s="14" t="s">
        <v>61</v>
      </c>
      <c r="N209" s="43">
        <v>1</v>
      </c>
      <c r="O209" s="43">
        <v>1</v>
      </c>
      <c r="P209" s="49">
        <f t="shared" si="29"/>
        <v>0</v>
      </c>
      <c r="Q209" s="63"/>
      <c r="R209" s="129"/>
      <c r="S209" s="15">
        <f>'[1]SOLICITUDES DE INFORMACIÓN'!G209</f>
        <v>1</v>
      </c>
      <c r="T209" s="16">
        <f>$T$208</f>
        <v>0</v>
      </c>
      <c r="U209" s="16">
        <f>'[1]SOLICITUDES DE INFORMACIÓN'!P209</f>
        <v>0</v>
      </c>
      <c r="V209" s="43">
        <v>0</v>
      </c>
      <c r="W209" s="16">
        <f>'[1]SOLICITUDES DE INFORMACIÓN'!R209</f>
        <v>0</v>
      </c>
      <c r="X209" s="16">
        <f>'[1]SOLICITUDES DE INFORMACIÓN'!S209</f>
        <v>0</v>
      </c>
      <c r="Y209" s="16">
        <f>'[1]SOLICITUDES DE INFORMACIÓN'!T209</f>
        <v>0</v>
      </c>
      <c r="Z209" s="16">
        <f>'[1]SOLICITUDES DE INFORMACIÓN'!U209</f>
        <v>0</v>
      </c>
      <c r="AA209" s="16">
        <f>'[1]SOLICITUDES DE INFORMACIÓN'!V209</f>
        <v>0</v>
      </c>
      <c r="AB209" s="53"/>
      <c r="AC209" s="15">
        <f t="shared" si="30"/>
        <v>1</v>
      </c>
      <c r="AD209" s="16">
        <f>'[1]SOLICITUDES DE INFORMACIÓN'!Y209</f>
        <v>0</v>
      </c>
      <c r="AE209" s="16">
        <f>'[1]SOLICITUDES DE INFORMACIÓN'!Z209</f>
        <v>1</v>
      </c>
      <c r="AF209" s="16">
        <f>'[1]SOLICITUDES DE INFORMACIÓN'!AA209</f>
        <v>0</v>
      </c>
      <c r="AG209" s="16">
        <f>'[1]SOLICITUDES DE INFORMACIÓN'!AD209</f>
        <v>0</v>
      </c>
      <c r="AH209" s="16">
        <f>'[1]SOLICITUDES DE INFORMACIÓN'!AD209</f>
        <v>0</v>
      </c>
      <c r="AI209" s="16">
        <f>'[1]SOLICITUDES DE INFORMACIÓN'!AD209</f>
        <v>0</v>
      </c>
      <c r="AJ209" s="16">
        <f>'[1]SOLICITUDES DE INFORMACIÓN'!AE209</f>
        <v>0</v>
      </c>
      <c r="AK209" s="16">
        <f>'[1]SOLICITUDES DE INFORMACIÓN'!AF209</f>
        <v>0</v>
      </c>
      <c r="AL209" s="16">
        <f>'[1]SOLICITUDES DE INFORMACIÓN'!AG209</f>
        <v>0</v>
      </c>
      <c r="AM209" s="16">
        <f>'[1]SOLICITUDES DE INFORMACIÓN'!AH209</f>
        <v>0</v>
      </c>
      <c r="AN209" s="16">
        <f>'[1]SOLICITUDES DE INFORMACIÓN'!AI209</f>
        <v>1</v>
      </c>
      <c r="AO209" s="52">
        <f t="shared" si="31"/>
        <v>0</v>
      </c>
    </row>
    <row r="210" spans="1:41" ht="102">
      <c r="A210" s="13">
        <f>'[1]SOLICITUDES DE INFORMACIÓN'!B210</f>
        <v>189</v>
      </c>
      <c r="B210" s="79" t="str">
        <f>'[1]SOLICITUDES DE INFORMACIÓN'!C210</f>
        <v>1. De las y los adolescentes cuyo proceso penal concluyó con una sentencia de enero de 2015 a julio de 2018, ¿cuántos adolescentes estaban bajo una medida cautelar en libertad y cuántos en prisión preventiva? Desagregar por mes y sexo. 2. De todos los casos judicializados bajo el sistema de adolescentes de enero de 2015 a julio de 2018, ¿cuáles fueron las formas de terminación? Sentencia condenatoria ¿y cuántas de ellas por procedimiento abreviado? Desagregar por mes y sexo. Sentencia absolutoria ¿y cuántas de ellas por procedimiento abreviado? Desagregar por mes y sexo. Suspensión condicional del proceso. Desagregar por mes y sexo. Acuerdos reparatorios. Desagregar por mes y sexo. Sobreseimiento. Desagregar por mes y sexo. Otros (especificar). Desagregar por mes y sexo.</v>
      </c>
      <c r="C210" s="61">
        <f aca="true" t="shared" si="40" ref="C210:C220">C187</f>
        <v>1</v>
      </c>
      <c r="D210" s="61">
        <f t="shared" si="28"/>
        <v>0</v>
      </c>
      <c r="E210" s="61">
        <f t="shared" si="32"/>
        <v>0</v>
      </c>
      <c r="F210" s="61">
        <f t="shared" si="33"/>
        <v>0</v>
      </c>
      <c r="G210" s="48">
        <v>43346</v>
      </c>
      <c r="H210" s="90">
        <v>1052618</v>
      </c>
      <c r="I210" s="43" t="str">
        <f>'[2]SI2017'!D206</f>
        <v>PNT</v>
      </c>
      <c r="J210" s="46">
        <f>'[1]SOLICITUDES DE INFORMACIÓN'!F210</f>
        <v>1</v>
      </c>
      <c r="K210" s="46">
        <f>'[1]SOLICITUDES DE INFORMACIÓN'!G210</f>
        <v>1</v>
      </c>
      <c r="L210" s="46">
        <f t="shared" si="34"/>
        <v>0</v>
      </c>
      <c r="M210" s="14" t="s">
        <v>61</v>
      </c>
      <c r="N210" s="43">
        <v>7</v>
      </c>
      <c r="O210" s="43">
        <v>2</v>
      </c>
      <c r="P210" s="49">
        <f t="shared" si="29"/>
        <v>0</v>
      </c>
      <c r="Q210" s="63"/>
      <c r="R210" s="129"/>
      <c r="S210" s="15">
        <f>'[1]SOLICITUDES DE INFORMACIÓN'!G210</f>
        <v>1</v>
      </c>
      <c r="T210" s="16">
        <f>'[1]SOLICITUDES DE INFORMACIÓN'!O210</f>
        <v>0</v>
      </c>
      <c r="U210" s="16">
        <f>'[1]SOLICITUDES DE INFORMACIÓN'!P210</f>
        <v>0</v>
      </c>
      <c r="V210" s="43">
        <v>0</v>
      </c>
      <c r="W210" s="16">
        <f>'[1]SOLICITUDES DE INFORMACIÓN'!R210</f>
        <v>0</v>
      </c>
      <c r="X210" s="16">
        <f>'[1]SOLICITUDES DE INFORMACIÓN'!S210</f>
        <v>0</v>
      </c>
      <c r="Y210" s="16">
        <f>'[1]SOLICITUDES DE INFORMACIÓN'!T210</f>
        <v>0</v>
      </c>
      <c r="Z210" s="16">
        <f>'[1]SOLICITUDES DE INFORMACIÓN'!U210</f>
        <v>0</v>
      </c>
      <c r="AA210" s="16">
        <f>'[1]SOLICITUDES DE INFORMACIÓN'!V210</f>
        <v>0</v>
      </c>
      <c r="AB210" s="53"/>
      <c r="AC210" s="15">
        <f t="shared" si="30"/>
        <v>1</v>
      </c>
      <c r="AD210" s="16">
        <f>'[1]SOLICITUDES DE INFORMACIÓN'!Y210</f>
        <v>0</v>
      </c>
      <c r="AE210" s="16">
        <f>'[1]SOLICITUDES DE INFORMACIÓN'!Z210</f>
        <v>1</v>
      </c>
      <c r="AF210" s="16">
        <f>'[1]SOLICITUDES DE INFORMACIÓN'!AA210</f>
        <v>0</v>
      </c>
      <c r="AG210" s="16">
        <f>'[1]SOLICITUDES DE INFORMACIÓN'!AD210</f>
        <v>0</v>
      </c>
      <c r="AH210" s="16">
        <f>'[1]SOLICITUDES DE INFORMACIÓN'!AD210</f>
        <v>0</v>
      </c>
      <c r="AI210" s="16">
        <f>'[1]SOLICITUDES DE INFORMACIÓN'!AD210</f>
        <v>0</v>
      </c>
      <c r="AJ210" s="16">
        <f>'[1]SOLICITUDES DE INFORMACIÓN'!AE210</f>
        <v>0</v>
      </c>
      <c r="AK210" s="16">
        <f>'[1]SOLICITUDES DE INFORMACIÓN'!AF210</f>
        <v>0</v>
      </c>
      <c r="AL210" s="16">
        <f>'[1]SOLICITUDES DE INFORMACIÓN'!AG210</f>
        <v>0</v>
      </c>
      <c r="AM210" s="16">
        <f>'[1]SOLICITUDES DE INFORMACIÓN'!AH210</f>
        <v>0</v>
      </c>
      <c r="AN210" s="16">
        <f>'[1]SOLICITUDES DE INFORMACIÓN'!AI210</f>
        <v>1</v>
      </c>
      <c r="AO210" s="52">
        <f t="shared" si="31"/>
        <v>0</v>
      </c>
    </row>
    <row r="211" spans="1:41" ht="51">
      <c r="A211" s="13">
        <f>'[1]SOLICITUDES DE INFORMACIÓN'!B211</f>
        <v>190</v>
      </c>
      <c r="B211" s="79" t="str">
        <f>'[1]SOLICITUDES DE INFORMACIÓN'!C211</f>
        <v>Número de sentencias emitidas del 1 de diciembre de 2012 al 1 de diciembre de 2017 por el delito de esterilización forzada. Desagregar por: Sexo, discapacidad, hablante de lengua indígena, nacionalidad y edad de las personas víctimas del delito. Número de sentencias condenatorias y absolutorias. Favor de anexar la versión pública de las sentencias.</v>
      </c>
      <c r="C211" s="61">
        <f t="shared" si="40"/>
        <v>1</v>
      </c>
      <c r="D211" s="61">
        <f t="shared" si="28"/>
        <v>0</v>
      </c>
      <c r="E211" s="61">
        <f t="shared" si="32"/>
        <v>0</v>
      </c>
      <c r="F211" s="61">
        <f t="shared" si="33"/>
        <v>0</v>
      </c>
      <c r="G211" s="48">
        <v>43347</v>
      </c>
      <c r="H211" s="89">
        <v>1054418</v>
      </c>
      <c r="I211" s="43" t="str">
        <f>'[2]SI2017'!D207</f>
        <v>PNT</v>
      </c>
      <c r="J211" s="46">
        <f>'[1]SOLICITUDES DE INFORMACIÓN'!F211</f>
        <v>1</v>
      </c>
      <c r="K211" s="46">
        <f>'[1]SOLICITUDES DE INFORMACIÓN'!G211</f>
        <v>1</v>
      </c>
      <c r="L211" s="46">
        <f t="shared" si="34"/>
        <v>0</v>
      </c>
      <c r="M211" s="14" t="s">
        <v>61</v>
      </c>
      <c r="N211" s="43">
        <v>1</v>
      </c>
      <c r="O211" s="43">
        <v>1</v>
      </c>
      <c r="P211" s="49">
        <f t="shared" si="29"/>
        <v>0</v>
      </c>
      <c r="Q211" s="63"/>
      <c r="R211" s="129"/>
      <c r="S211" s="15">
        <f>$S$205</f>
        <v>1</v>
      </c>
      <c r="T211" s="16">
        <f>'[1]SOLICITUDES DE INFORMACIÓN'!O211</f>
        <v>0</v>
      </c>
      <c r="U211" s="16">
        <f>'[1]SOLICITUDES DE INFORMACIÓN'!P211</f>
        <v>0</v>
      </c>
      <c r="V211" s="43">
        <v>0</v>
      </c>
      <c r="W211" s="16">
        <v>1</v>
      </c>
      <c r="X211" s="16">
        <f>'[1]SOLICITUDES DE INFORMACIÓN'!S211</f>
        <v>0</v>
      </c>
      <c r="Y211" s="16">
        <f>'[1]SOLICITUDES DE INFORMACIÓN'!T211</f>
        <v>0</v>
      </c>
      <c r="Z211" s="16">
        <f>'[1]SOLICITUDES DE INFORMACIÓN'!U211</f>
        <v>0</v>
      </c>
      <c r="AA211" s="16">
        <f>'[1]SOLICITUDES DE INFORMACIÓN'!V211</f>
        <v>0</v>
      </c>
      <c r="AB211" s="53"/>
      <c r="AC211" s="15">
        <f>AC163</f>
        <v>0</v>
      </c>
      <c r="AD211" s="16">
        <f>AD163</f>
        <v>1</v>
      </c>
      <c r="AE211" s="16">
        <f>'[1]SOLICITUDES DE INFORMACIÓN'!Z211</f>
        <v>0</v>
      </c>
      <c r="AF211" s="16">
        <f>'[1]SOLICITUDES DE INFORMACIÓN'!AA211</f>
        <v>1</v>
      </c>
      <c r="AG211" s="16">
        <f>'[1]SOLICITUDES DE INFORMACIÓN'!AD211</f>
        <v>0</v>
      </c>
      <c r="AH211" s="16">
        <f>'[1]SOLICITUDES DE INFORMACIÓN'!AD211</f>
        <v>0</v>
      </c>
      <c r="AI211" s="16">
        <f>'[1]SOLICITUDES DE INFORMACIÓN'!AD211</f>
        <v>0</v>
      </c>
      <c r="AJ211" s="16">
        <f>'[1]SOLICITUDES DE INFORMACIÓN'!AE211</f>
        <v>0</v>
      </c>
      <c r="AK211" s="16">
        <f>'[1]SOLICITUDES DE INFORMACIÓN'!AF211</f>
        <v>0</v>
      </c>
      <c r="AL211" s="16">
        <f>'[1]SOLICITUDES DE INFORMACIÓN'!AG211</f>
        <v>0</v>
      </c>
      <c r="AM211" s="16">
        <f>'[1]SOLICITUDES DE INFORMACIÓN'!AH211</f>
        <v>0</v>
      </c>
      <c r="AN211" s="16">
        <f>$AM$211</f>
        <v>0</v>
      </c>
      <c r="AO211" s="52">
        <f>$AO$209</f>
        <v>0</v>
      </c>
    </row>
    <row r="212" spans="1:41" ht="25.5">
      <c r="A212" s="13">
        <f>'[1]SOLICITUDES DE INFORMACIÓN'!B212</f>
        <v>191</v>
      </c>
      <c r="B212" s="79" t="str">
        <f>'[1]SOLICITUDES DE INFORMACIÓN'!C212</f>
        <v>Solicito información sobre la cantidad de ejecuciones relacionadas con tortura en el estado de Michoacan y Chihuaha del uno de Enero del 2017 al uno de Julio del 2017.</v>
      </c>
      <c r="C212" s="61">
        <f t="shared" si="40"/>
        <v>1</v>
      </c>
      <c r="D212" s="61">
        <f t="shared" si="28"/>
        <v>0</v>
      </c>
      <c r="E212" s="61">
        <f t="shared" si="32"/>
        <v>0</v>
      </c>
      <c r="F212" s="61">
        <f t="shared" si="33"/>
        <v>0</v>
      </c>
      <c r="G212" s="48">
        <v>43349</v>
      </c>
      <c r="H212" s="89" t="s">
        <v>77</v>
      </c>
      <c r="I212" s="43" t="str">
        <f>'[2]SI2017'!D208</f>
        <v>PNT</v>
      </c>
      <c r="J212" s="46">
        <f>'[1]SOLICITUDES DE INFORMACIÓN'!F212</f>
        <v>1</v>
      </c>
      <c r="K212" s="46">
        <f>'[1]SOLICITUDES DE INFORMACIÓN'!G212</f>
        <v>1</v>
      </c>
      <c r="L212" s="46">
        <f t="shared" si="34"/>
        <v>0</v>
      </c>
      <c r="M212" s="14" t="s">
        <v>61</v>
      </c>
      <c r="N212" s="43">
        <v>0</v>
      </c>
      <c r="O212" s="43">
        <v>1</v>
      </c>
      <c r="P212" s="49">
        <f t="shared" si="29"/>
        <v>0</v>
      </c>
      <c r="Q212" s="63"/>
      <c r="R212" s="129"/>
      <c r="S212" s="15">
        <f>$S$211</f>
        <v>1</v>
      </c>
      <c r="T212" s="16">
        <f>'[1]SOLICITUDES DE INFORMACIÓN'!O212</f>
        <v>0</v>
      </c>
      <c r="U212" s="16">
        <f>'[1]SOLICITUDES DE INFORMACIÓN'!P212</f>
        <v>0</v>
      </c>
      <c r="V212" s="43">
        <v>0</v>
      </c>
      <c r="W212" s="16">
        <v>1</v>
      </c>
      <c r="X212" s="16">
        <f>'[1]SOLICITUDES DE INFORMACIÓN'!S212</f>
        <v>0</v>
      </c>
      <c r="Y212" s="16">
        <f>'[1]SOLICITUDES DE INFORMACIÓN'!T212</f>
        <v>0</v>
      </c>
      <c r="Z212" s="16">
        <f>$Z$211</f>
        <v>0</v>
      </c>
      <c r="AA212" s="16">
        <f>'[1]SOLICITUDES DE INFORMACIÓN'!V212</f>
        <v>0</v>
      </c>
      <c r="AB212" s="53"/>
      <c r="AC212" s="15">
        <f t="shared" si="30"/>
        <v>1</v>
      </c>
      <c r="AD212" s="16">
        <f>'[1]SOLICITUDES DE INFORMACIÓN'!Y212</f>
        <v>0</v>
      </c>
      <c r="AE212" s="16">
        <f>'[1]SOLICITUDES DE INFORMACIÓN'!Z212</f>
        <v>1</v>
      </c>
      <c r="AF212" s="16">
        <f>'[1]SOLICITUDES DE INFORMACIÓN'!AA212</f>
        <v>0</v>
      </c>
      <c r="AG212" s="16">
        <f>'[1]SOLICITUDES DE INFORMACIÓN'!AD212</f>
        <v>0</v>
      </c>
      <c r="AH212" s="16">
        <f>'[1]SOLICITUDES DE INFORMACIÓN'!AD212</f>
        <v>0</v>
      </c>
      <c r="AI212" s="16">
        <f>'[1]SOLICITUDES DE INFORMACIÓN'!AD212</f>
        <v>0</v>
      </c>
      <c r="AJ212" s="16">
        <f>'[1]SOLICITUDES DE INFORMACIÓN'!AE212</f>
        <v>0</v>
      </c>
      <c r="AK212" s="16">
        <f>'[1]SOLICITUDES DE INFORMACIÓN'!AF212</f>
        <v>0</v>
      </c>
      <c r="AL212" s="16">
        <f>'[1]SOLICITUDES DE INFORMACIÓN'!AG212</f>
        <v>0</v>
      </c>
      <c r="AM212" s="16">
        <f>AM205</f>
        <v>1</v>
      </c>
      <c r="AN212" s="16">
        <f>AN205</f>
        <v>0</v>
      </c>
      <c r="AO212" s="52">
        <f t="shared" si="31"/>
        <v>0</v>
      </c>
    </row>
    <row r="213" spans="1:41" ht="38.25">
      <c r="A213" s="13">
        <f>'[1]SOLICITUDES DE INFORMACIÓN'!B213</f>
        <v>192</v>
      </c>
      <c r="B213" s="79" t="str">
        <f>'[1]SOLICITUDES DE INFORMACIÓN'!C213</f>
        <v>Número de juicios penales por el delito de esterilización forzada del 1 de diciembre de 2012 al 1 de diciembre de 2017. Desagregar por: Discapacidad, sexo, hablante de lengua indígena y edad de las personas acusadas. Discapacidad, sexo, hablante de lengua indígena, nacionalidad y edad de las personas víctimas del delito.</v>
      </c>
      <c r="C213" s="61">
        <f t="shared" si="40"/>
        <v>1</v>
      </c>
      <c r="D213" s="61">
        <f t="shared" si="28"/>
        <v>0</v>
      </c>
      <c r="E213" s="61">
        <f t="shared" si="32"/>
        <v>0</v>
      </c>
      <c r="F213" s="61">
        <f t="shared" si="33"/>
        <v>0</v>
      </c>
      <c r="G213" s="48">
        <v>43347</v>
      </c>
      <c r="H213" s="90">
        <v>1054218</v>
      </c>
      <c r="I213" s="43" t="str">
        <f>'[2]SI2017'!D209</f>
        <v>PNT</v>
      </c>
      <c r="J213" s="46">
        <f>'[1]SOLICITUDES DE INFORMACIÓN'!F213</f>
        <v>1</v>
      </c>
      <c r="K213" s="46">
        <f>'[1]SOLICITUDES DE INFORMACIÓN'!G213</f>
        <v>1</v>
      </c>
      <c r="L213" s="46">
        <f t="shared" si="34"/>
        <v>0</v>
      </c>
      <c r="M213" s="14" t="s">
        <v>61</v>
      </c>
      <c r="N213" s="43">
        <v>1</v>
      </c>
      <c r="O213" s="43">
        <v>1</v>
      </c>
      <c r="P213" s="49">
        <f t="shared" si="29"/>
        <v>0</v>
      </c>
      <c r="Q213" s="63"/>
      <c r="R213" s="129"/>
      <c r="S213" s="15">
        <f>$S$211</f>
        <v>1</v>
      </c>
      <c r="T213" s="16">
        <f>'[1]SOLICITUDES DE INFORMACIÓN'!O213</f>
        <v>0</v>
      </c>
      <c r="U213" s="16">
        <f>'[1]SOLICITUDES DE INFORMACIÓN'!P213</f>
        <v>0</v>
      </c>
      <c r="V213" s="43">
        <v>0</v>
      </c>
      <c r="W213" s="16">
        <v>1</v>
      </c>
      <c r="X213" s="16">
        <f>'[1]SOLICITUDES DE INFORMACIÓN'!S213</f>
        <v>0</v>
      </c>
      <c r="Y213" s="16">
        <f>'[1]SOLICITUDES DE INFORMACIÓN'!T213</f>
        <v>0</v>
      </c>
      <c r="Z213" s="16">
        <f>$Z$211</f>
        <v>0</v>
      </c>
      <c r="AA213" s="16">
        <f>'[1]SOLICITUDES DE INFORMACIÓN'!V213</f>
        <v>0</v>
      </c>
      <c r="AB213" s="53"/>
      <c r="AC213" s="15">
        <f>AC211</f>
        <v>0</v>
      </c>
      <c r="AD213" s="16">
        <f>AD211</f>
        <v>1</v>
      </c>
      <c r="AE213" s="16">
        <f>'[1]SOLICITUDES DE INFORMACIÓN'!Z213</f>
        <v>0</v>
      </c>
      <c r="AF213" s="16">
        <f>'[1]SOLICITUDES DE INFORMACIÓN'!AA213</f>
        <v>0</v>
      </c>
      <c r="AG213" s="16">
        <f>'[1]SOLICITUDES DE INFORMACIÓN'!AD213</f>
        <v>0</v>
      </c>
      <c r="AH213" s="16">
        <f>'[1]SOLICITUDES DE INFORMACIÓN'!AD213</f>
        <v>0</v>
      </c>
      <c r="AI213" s="16">
        <f>'[1]SOLICITUDES DE INFORMACIÓN'!AD213</f>
        <v>0</v>
      </c>
      <c r="AJ213" s="16">
        <f>'[1]SOLICITUDES DE INFORMACIÓN'!AE213</f>
        <v>0</v>
      </c>
      <c r="AK213" s="16">
        <f>'[1]SOLICITUDES DE INFORMACIÓN'!AF213</f>
        <v>0</v>
      </c>
      <c r="AL213" s="16">
        <f>'[1]SOLICITUDES DE INFORMACIÓN'!AG213</f>
        <v>0</v>
      </c>
      <c r="AM213" s="16">
        <f>AM211</f>
        <v>0</v>
      </c>
      <c r="AN213" s="16">
        <f>AN211</f>
        <v>0</v>
      </c>
      <c r="AO213" s="52">
        <f>AO211</f>
        <v>0</v>
      </c>
    </row>
    <row r="214" spans="1:41" ht="153">
      <c r="A214" s="13">
        <f>'[1]SOLICITUDES DE INFORMACIÓN'!B214</f>
        <v>193</v>
      </c>
      <c r="B214" s="79" t="str">
        <f>'[1]SOLICITUDES DE INFORMACIÓN'!C214</f>
        <v>Por este medio, se solicita de manera atenta proporcionar información de los siguientes datos: 1.Número de personas inimputables sentenciados del 2014 a julio del 2018, desagrado por edad y sexo; tipo de delito, fecha de audiencia inicial (con o sin detenido), fecha de sentencia, tipo de sentencia (condenatorio o absolutoria); tipo de defensa, hubo o no apelación; si hubo o no una solución alterna o forma de terminación anticipada, si es el caso, especificar el tipo y fecha de resolución.2.Número de personas inimputables del 2014 a julio del 2018 cumpliendo una medida de seguridad cautelar o prisión preventiva, desagregado por género, tipo de delito y el centro penitenciario donde se encuentran. 3.Número de personas sentenciadas del 2014 a julio del 2018, desagradado por edad y sexo; tipo de delito, fecha de audiencia inicial (con o sin detenido), fecha de sentencia, tipo de sentencia (condenatoria o absolutoria); tipo de defensa, hubo o no apelación; hubo o no una solución alterna o forma de terminación anticipada, especificando el tipo y fecha de resolución. 4.Número de personas cumpliendo una medida de seguridad cautelar o prisión preventiva del 2014 a julio del 2018, desagregada por género, tipo de delito y centro penitenciario.</v>
      </c>
      <c r="C214" s="61">
        <f t="shared" si="40"/>
        <v>1</v>
      </c>
      <c r="D214" s="61">
        <f aca="true" t="shared" si="41" ref="D214:D263">T214</f>
        <v>0</v>
      </c>
      <c r="E214" s="61">
        <f aca="true" t="shared" si="42" ref="E214:E263">T214</f>
        <v>0</v>
      </c>
      <c r="F214" s="61">
        <f aca="true" t="shared" si="43" ref="F214:F263">T214</f>
        <v>0</v>
      </c>
      <c r="G214" s="48">
        <v>43350</v>
      </c>
      <c r="H214" s="90">
        <v>1070818</v>
      </c>
      <c r="I214" s="43" t="str">
        <f>'[2]SI2017'!D210</f>
        <v>PNT</v>
      </c>
      <c r="J214" s="46">
        <f>'[1]SOLICITUDES DE INFORMACIÓN'!F214</f>
        <v>1</v>
      </c>
      <c r="K214" s="46">
        <f>'[1]SOLICITUDES DE INFORMACIÓN'!G214</f>
        <v>1</v>
      </c>
      <c r="L214" s="46">
        <f aca="true" t="shared" si="44" ref="L214:L262">F214</f>
        <v>0</v>
      </c>
      <c r="M214" s="14" t="s">
        <v>61</v>
      </c>
      <c r="N214" s="43">
        <v>6</v>
      </c>
      <c r="O214" s="43">
        <v>2</v>
      </c>
      <c r="P214" s="49">
        <f aca="true" t="shared" si="45" ref="P214:P263">F214</f>
        <v>0</v>
      </c>
      <c r="Q214" s="63"/>
      <c r="R214" s="129"/>
      <c r="S214" s="15">
        <f>'[1]SOLICITUDES DE INFORMACIÓN'!G214</f>
        <v>1</v>
      </c>
      <c r="T214" s="16">
        <f>'[1]SOLICITUDES DE INFORMACIÓN'!O214</f>
        <v>0</v>
      </c>
      <c r="U214" s="16">
        <f>'[1]SOLICITUDES DE INFORMACIÓN'!P214</f>
        <v>0</v>
      </c>
      <c r="V214" s="43">
        <v>0</v>
      </c>
      <c r="W214" s="16">
        <f>'[1]SOLICITUDES DE INFORMACIÓN'!R214</f>
        <v>0</v>
      </c>
      <c r="X214" s="16">
        <f>'[1]SOLICITUDES DE INFORMACIÓN'!S214</f>
        <v>0</v>
      </c>
      <c r="Y214" s="16">
        <f>'[1]SOLICITUDES DE INFORMACIÓN'!T214</f>
        <v>0</v>
      </c>
      <c r="Z214" s="16">
        <f>'[1]SOLICITUDES DE INFORMACIÓN'!U214</f>
        <v>0</v>
      </c>
      <c r="AA214" s="16">
        <f>'[1]SOLICITUDES DE INFORMACIÓN'!V214</f>
        <v>0</v>
      </c>
      <c r="AB214" s="53"/>
      <c r="AC214" s="15">
        <f>AC211</f>
        <v>0</v>
      </c>
      <c r="AD214" s="16">
        <f>AD211</f>
        <v>1</v>
      </c>
      <c r="AE214" s="16">
        <f>'[1]SOLICITUDES DE INFORMACIÓN'!Z214</f>
        <v>1</v>
      </c>
      <c r="AF214" s="16">
        <f>'[1]SOLICITUDES DE INFORMACIÓN'!AA214</f>
        <v>0</v>
      </c>
      <c r="AG214" s="16">
        <f>'[1]SOLICITUDES DE INFORMACIÓN'!AD214</f>
        <v>0</v>
      </c>
      <c r="AH214" s="16">
        <f>'[1]SOLICITUDES DE INFORMACIÓN'!AD214</f>
        <v>0</v>
      </c>
      <c r="AI214" s="16">
        <f>'[1]SOLICITUDES DE INFORMACIÓN'!AD214</f>
        <v>0</v>
      </c>
      <c r="AJ214" s="16">
        <f>'[1]SOLICITUDES DE INFORMACIÓN'!AE214</f>
        <v>0</v>
      </c>
      <c r="AK214" s="16">
        <f>'[1]SOLICITUDES DE INFORMACIÓN'!AF214</f>
        <v>0</v>
      </c>
      <c r="AL214" s="16">
        <f>'[1]SOLICITUDES DE INFORMACIÓN'!AG214</f>
        <v>0</v>
      </c>
      <c r="AM214" s="16">
        <f>AM212</f>
        <v>1</v>
      </c>
      <c r="AN214" s="16">
        <f>AN212</f>
        <v>0</v>
      </c>
      <c r="AO214" s="52">
        <f aca="true" t="shared" si="46" ref="AO214:AO263">T214</f>
        <v>0</v>
      </c>
    </row>
    <row r="215" spans="1:41" ht="38.25">
      <c r="A215" s="13">
        <f>'[1]SOLICITUDES DE INFORMACIÓN'!B215</f>
        <v>194</v>
      </c>
      <c r="B215" s="79" t="str">
        <f>'[1]SOLICITUDES DE INFORMACIÓN'!C215</f>
        <v>Número de juicios vigentes correspondientes al año 2018 en materia familiar que impliquen el otorgamiento o cambio de guardia y custodia de menores de edad. A su vez, si pudiera indicarse en cuántos de estos juicios se ha llevado a cabo la audiencia de menor.</v>
      </c>
      <c r="C215" s="61">
        <f t="shared" si="40"/>
        <v>1</v>
      </c>
      <c r="D215" s="61">
        <f t="shared" si="41"/>
        <v>0</v>
      </c>
      <c r="E215" s="61">
        <f t="shared" si="42"/>
        <v>0</v>
      </c>
      <c r="F215" s="61">
        <f t="shared" si="43"/>
        <v>0</v>
      </c>
      <c r="G215" s="48">
        <v>43350</v>
      </c>
      <c r="H215" s="90" t="s">
        <v>78</v>
      </c>
      <c r="I215" s="43" t="str">
        <f>'[2]SI2017'!D211</f>
        <v>PNT</v>
      </c>
      <c r="J215" s="46">
        <f>'[1]SOLICITUDES DE INFORMACIÓN'!F215</f>
        <v>1</v>
      </c>
      <c r="K215" s="46">
        <f>'[1]SOLICITUDES DE INFORMACIÓN'!G215</f>
        <v>1</v>
      </c>
      <c r="L215" s="46">
        <f t="shared" si="44"/>
        <v>0</v>
      </c>
      <c r="M215" s="14" t="s">
        <v>61</v>
      </c>
      <c r="N215" s="43">
        <v>5</v>
      </c>
      <c r="O215" s="43">
        <v>2</v>
      </c>
      <c r="P215" s="49">
        <f t="shared" si="45"/>
        <v>0</v>
      </c>
      <c r="Q215" s="63"/>
      <c r="R215" s="129"/>
      <c r="S215" s="15">
        <f>'[1]SOLICITUDES DE INFORMACIÓN'!G215</f>
        <v>1</v>
      </c>
      <c r="T215" s="16">
        <f>'[1]SOLICITUDES DE INFORMACIÓN'!O215</f>
        <v>0</v>
      </c>
      <c r="U215" s="16">
        <f>'[1]SOLICITUDES DE INFORMACIÓN'!P215</f>
        <v>0</v>
      </c>
      <c r="V215" s="43">
        <v>0</v>
      </c>
      <c r="W215" s="16">
        <f>'[1]SOLICITUDES DE INFORMACIÓN'!R215</f>
        <v>0</v>
      </c>
      <c r="X215" s="16">
        <f>'[1]SOLICITUDES DE INFORMACIÓN'!S215</f>
        <v>0</v>
      </c>
      <c r="Y215" s="16">
        <f>'[1]SOLICITUDES DE INFORMACIÓN'!T215</f>
        <v>0</v>
      </c>
      <c r="Z215" s="16">
        <f>'[1]SOLICITUDES DE INFORMACIÓN'!U215</f>
        <v>0</v>
      </c>
      <c r="AA215" s="16">
        <f>'[1]SOLICITUDES DE INFORMACIÓN'!V215</f>
        <v>0</v>
      </c>
      <c r="AB215" s="53"/>
      <c r="AC215" s="15">
        <f aca="true" t="shared" si="47" ref="AC215:AC263">S215</f>
        <v>1</v>
      </c>
      <c r="AD215" s="16">
        <f>'[1]SOLICITUDES DE INFORMACIÓN'!Y215</f>
        <v>0</v>
      </c>
      <c r="AE215" s="16">
        <f>'[1]SOLICITUDES DE INFORMACIÓN'!Z215</f>
        <v>1</v>
      </c>
      <c r="AF215" s="16">
        <f>'[1]SOLICITUDES DE INFORMACIÓN'!AA215</f>
        <v>0</v>
      </c>
      <c r="AG215" s="16">
        <f>'[1]SOLICITUDES DE INFORMACIÓN'!AD215</f>
        <v>0</v>
      </c>
      <c r="AH215" s="16">
        <f>'[1]SOLICITUDES DE INFORMACIÓN'!AD215</f>
        <v>0</v>
      </c>
      <c r="AI215" s="16">
        <f>'[1]SOLICITUDES DE INFORMACIÓN'!AD215</f>
        <v>0</v>
      </c>
      <c r="AJ215" s="16">
        <f>'[1]SOLICITUDES DE INFORMACIÓN'!AE215</f>
        <v>0</v>
      </c>
      <c r="AK215" s="16">
        <f>'[1]SOLICITUDES DE INFORMACIÓN'!AF215</f>
        <v>0</v>
      </c>
      <c r="AL215" s="16">
        <f>'[1]SOLICITUDES DE INFORMACIÓN'!AG215</f>
        <v>0</v>
      </c>
      <c r="AM215" s="16">
        <f>AM214</f>
        <v>1</v>
      </c>
      <c r="AN215" s="16">
        <f>AN214</f>
        <v>0</v>
      </c>
      <c r="AO215" s="52">
        <f t="shared" si="46"/>
        <v>0</v>
      </c>
    </row>
    <row r="216" spans="1:41" ht="51">
      <c r="A216" s="13">
        <f>'[1]SOLICITUDES DE INFORMACIÓN'!B216</f>
        <v>195</v>
      </c>
      <c r="B216" s="79" t="str">
        <f>'[1]SOLICITUDES DE INFORMACIÓN'!C216</f>
        <v>“1.- ¿Cuantos imputados han sido sujetos de control de detención en el Estado, por los Jueces de Control del Estado, dentro del procedimiento penal acusatorio adversarial, en los años 2017 y lo que del 2018? 2.- ¿A cuántos de esos imputados se les ha calificado la detención legal y a cuantos se les ha calificado la detención como ilegal? Dicha información solicito me sea proporcionada por cada año solicitado“.</v>
      </c>
      <c r="C216" s="61">
        <f t="shared" si="40"/>
        <v>1</v>
      </c>
      <c r="D216" s="61">
        <f t="shared" si="41"/>
        <v>0</v>
      </c>
      <c r="E216" s="61">
        <f t="shared" si="42"/>
        <v>0</v>
      </c>
      <c r="F216" s="61">
        <f t="shared" si="43"/>
        <v>0</v>
      </c>
      <c r="G216" s="48">
        <v>43353</v>
      </c>
      <c r="H216" s="90">
        <v>1074018</v>
      </c>
      <c r="I216" s="43" t="str">
        <f>'[2]SI2017'!D212</f>
        <v>PNT</v>
      </c>
      <c r="J216" s="46">
        <f>'[1]SOLICITUDES DE INFORMACIÓN'!F216</f>
        <v>1</v>
      </c>
      <c r="K216" s="46">
        <f>'[1]SOLICITUDES DE INFORMACIÓN'!G216</f>
        <v>1</v>
      </c>
      <c r="L216" s="46">
        <f t="shared" si="44"/>
        <v>0</v>
      </c>
      <c r="M216" s="14" t="s">
        <v>61</v>
      </c>
      <c r="N216" s="43">
        <v>6</v>
      </c>
      <c r="O216" s="43">
        <v>2</v>
      </c>
      <c r="P216" s="49">
        <f t="shared" si="45"/>
        <v>0</v>
      </c>
      <c r="Q216" s="63"/>
      <c r="R216" s="129"/>
      <c r="S216" s="15">
        <f>'[1]SOLICITUDES DE INFORMACIÓN'!G216</f>
        <v>1</v>
      </c>
      <c r="T216" s="16">
        <f>'[1]SOLICITUDES DE INFORMACIÓN'!O216</f>
        <v>0</v>
      </c>
      <c r="U216" s="16">
        <f>'[1]SOLICITUDES DE INFORMACIÓN'!P216</f>
        <v>0</v>
      </c>
      <c r="V216" s="43">
        <v>0</v>
      </c>
      <c r="W216" s="16">
        <f>'[1]SOLICITUDES DE INFORMACIÓN'!R216</f>
        <v>0</v>
      </c>
      <c r="X216" s="16">
        <f>'[1]SOLICITUDES DE INFORMACIÓN'!S216</f>
        <v>0</v>
      </c>
      <c r="Y216" s="16">
        <f>'[1]SOLICITUDES DE INFORMACIÓN'!T216</f>
        <v>0</v>
      </c>
      <c r="Z216" s="16">
        <f>'[1]SOLICITUDES DE INFORMACIÓN'!U216</f>
        <v>0</v>
      </c>
      <c r="AA216" s="16">
        <f>'[1]SOLICITUDES DE INFORMACIÓN'!V216</f>
        <v>0</v>
      </c>
      <c r="AB216" s="53"/>
      <c r="AC216" s="15">
        <f t="shared" si="47"/>
        <v>1</v>
      </c>
      <c r="AD216" s="16">
        <f>'[1]SOLICITUDES DE INFORMACIÓN'!Y216</f>
        <v>0</v>
      </c>
      <c r="AE216" s="16">
        <f>'[1]SOLICITUDES DE INFORMACIÓN'!Z216</f>
        <v>1</v>
      </c>
      <c r="AF216" s="16">
        <f>'[1]SOLICITUDES DE INFORMACIÓN'!AA216</f>
        <v>0</v>
      </c>
      <c r="AG216" s="16">
        <f>'[1]SOLICITUDES DE INFORMACIÓN'!AD216</f>
        <v>0</v>
      </c>
      <c r="AH216" s="16">
        <f>'[1]SOLICITUDES DE INFORMACIÓN'!AD216</f>
        <v>0</v>
      </c>
      <c r="AI216" s="16">
        <f>'[1]SOLICITUDES DE INFORMACIÓN'!AD216</f>
        <v>0</v>
      </c>
      <c r="AJ216" s="16">
        <f>'[1]SOLICITUDES DE INFORMACIÓN'!AE216</f>
        <v>0</v>
      </c>
      <c r="AK216" s="16">
        <f>'[1]SOLICITUDES DE INFORMACIÓN'!AF216</f>
        <v>0</v>
      </c>
      <c r="AL216" s="16">
        <f>'[1]SOLICITUDES DE INFORMACIÓN'!AG216</f>
        <v>0</v>
      </c>
      <c r="AM216" s="16">
        <f>'[1]SOLICITUDES DE INFORMACIÓN'!AH216</f>
        <v>0</v>
      </c>
      <c r="AN216" s="16">
        <f>'[1]SOLICITUDES DE INFORMACIÓN'!AI216</f>
        <v>1</v>
      </c>
      <c r="AO216" s="52">
        <f t="shared" si="46"/>
        <v>0</v>
      </c>
    </row>
    <row r="217" spans="1:41" ht="63.75">
      <c r="A217" s="13">
        <f>'[1]SOLICITUDES DE INFORMACIÓN'!B217</f>
        <v>196</v>
      </c>
      <c r="B217" s="79" t="str">
        <f>'[1]SOLICITUDES DE INFORMACIÓN'!C217</f>
        <v>“(…) Solicito: Se fundamente y/o explique los criterios que se tomaron para emitir esas calificaciones ya que no van acorde a lo estipulado en dicha convocatoria, ya que si tomaron un criterio diferente a la convocatoria dicho oficio debería derogarse y emitir otro con bases mas claras y sobre todo TRANSPARENTES. Por lo cual solicito la protección de mis datos personales, ejerciendo mis derechos ARCO (Acceso, Rectificación, Cancelación y Oposición)”.</v>
      </c>
      <c r="C217" s="61">
        <f t="shared" si="40"/>
        <v>1</v>
      </c>
      <c r="D217" s="61">
        <f t="shared" si="41"/>
        <v>0</v>
      </c>
      <c r="E217" s="61">
        <f t="shared" si="42"/>
        <v>0</v>
      </c>
      <c r="F217" s="61">
        <f t="shared" si="43"/>
        <v>0</v>
      </c>
      <c r="G217" s="48">
        <v>43353</v>
      </c>
      <c r="H217" s="90">
        <v>1075018</v>
      </c>
      <c r="I217" s="43" t="str">
        <f>'[2]SI2017'!D213</f>
        <v>PNT</v>
      </c>
      <c r="J217" s="46">
        <f>'[1]SOLICITUDES DE INFORMACIÓN'!F217</f>
        <v>1</v>
      </c>
      <c r="K217" s="46">
        <f>'[1]SOLICITUDES DE INFORMACIÓN'!G217</f>
        <v>1</v>
      </c>
      <c r="L217" s="46">
        <f t="shared" si="44"/>
        <v>0</v>
      </c>
      <c r="M217" s="14" t="s">
        <v>61</v>
      </c>
      <c r="N217" s="43">
        <v>8</v>
      </c>
      <c r="O217" s="43">
        <v>1</v>
      </c>
      <c r="P217" s="49">
        <f t="shared" si="45"/>
        <v>0</v>
      </c>
      <c r="Q217" s="63"/>
      <c r="R217" s="129"/>
      <c r="S217" s="15">
        <f>'[1]SOLICITUDES DE INFORMACIÓN'!G217</f>
        <v>1</v>
      </c>
      <c r="T217" s="16">
        <f>'[1]SOLICITUDES DE INFORMACIÓN'!O217</f>
        <v>0</v>
      </c>
      <c r="U217" s="16">
        <f>'[1]SOLICITUDES DE INFORMACIÓN'!P217</f>
        <v>0</v>
      </c>
      <c r="V217" s="43">
        <v>0</v>
      </c>
      <c r="W217" s="16">
        <f>'[1]SOLICITUDES DE INFORMACIÓN'!R217</f>
        <v>0</v>
      </c>
      <c r="X217" s="16">
        <f>'[1]SOLICITUDES DE INFORMACIÓN'!S217</f>
        <v>0</v>
      </c>
      <c r="Y217" s="16">
        <f>'[1]SOLICITUDES DE INFORMACIÓN'!T217</f>
        <v>0</v>
      </c>
      <c r="Z217" s="16">
        <f>'[1]SOLICITUDES DE INFORMACIÓN'!U217</f>
        <v>0</v>
      </c>
      <c r="AA217" s="16">
        <f>'[1]SOLICITUDES DE INFORMACIÓN'!V217</f>
        <v>0</v>
      </c>
      <c r="AB217" s="53"/>
      <c r="AC217" s="15">
        <f t="shared" si="47"/>
        <v>1</v>
      </c>
      <c r="AD217" s="16">
        <f>'[1]SOLICITUDES DE INFORMACIÓN'!Y217</f>
        <v>0</v>
      </c>
      <c r="AE217" s="16">
        <f>'[1]SOLICITUDES DE INFORMACIÓN'!Z217</f>
        <v>1</v>
      </c>
      <c r="AF217" s="16">
        <f>'[1]SOLICITUDES DE INFORMACIÓN'!AA217</f>
        <v>0</v>
      </c>
      <c r="AG217" s="16">
        <f>'[1]SOLICITUDES DE INFORMACIÓN'!AD217</f>
        <v>0</v>
      </c>
      <c r="AH217" s="16">
        <f>'[1]SOLICITUDES DE INFORMACIÓN'!AD217</f>
        <v>0</v>
      </c>
      <c r="AI217" s="16">
        <f>'[1]SOLICITUDES DE INFORMACIÓN'!AD217</f>
        <v>0</v>
      </c>
      <c r="AJ217" s="16">
        <f>'[1]SOLICITUDES DE INFORMACIÓN'!AE217</f>
        <v>0</v>
      </c>
      <c r="AK217" s="16">
        <f>'[1]SOLICITUDES DE INFORMACIÓN'!AF217</f>
        <v>0</v>
      </c>
      <c r="AL217" s="16">
        <f>'[1]SOLICITUDES DE INFORMACIÓN'!AG217</f>
        <v>0</v>
      </c>
      <c r="AM217" s="16">
        <f>'[1]SOLICITUDES DE INFORMACIÓN'!AH217</f>
        <v>0</v>
      </c>
      <c r="AN217" s="16">
        <f>'[1]SOLICITUDES DE INFORMACIÓN'!AI217</f>
        <v>1</v>
      </c>
      <c r="AO217" s="52">
        <f t="shared" si="46"/>
        <v>0</v>
      </c>
    </row>
    <row r="218" spans="1:41" ht="344.25">
      <c r="A218" s="13">
        <f>'[1]SOLICITUDES DE INFORMACIÓN'!B218</f>
        <v>197</v>
      </c>
      <c r="B218" s="79" t="str">
        <f>'[1]SOLICITUDES DE INFORMACIÓN'!C218</f>
        <v>Se me proporcione la siguiente información atendiendo a los principios de máxima publicidad y transparencia que conllevan la denominación de este Poder como Ciudad Judicial: 1. ¿Con qué fecha y mediante qué acuerdo este Juzgado se especializó en la Oralidad Familiar?2.¿Qué lineamiento o perfiles se tomaron en cuenta para que usted permanezca como impartidora de justicia familiar? 3.¿Qué grado académico tiene y se me proporcione copia certificada del documento que lo acredite? 4.Me proporcione copia del documento que le acredite que está capacitado para la impartición del nuevo sistema de justicia oral familiar.5. ¿Qué mecanismo ha implementado éste impartidor de justicia para que en sus procedimiento ordinarios y especial orales sea expedito, sencillo y gratuito? 6. El poder judicial del estado ¿Qué curso ha implementado, difundido para culturizar a la clase jurídica michoacana a efecto de capacitar conjuntamente que garantice el proceso democrático para el acceso al nuevo sistema de justicia oral familiar? 7. En su calidad de sujeto obligado ¿qué políticas públicas usted ha establecido con sus indicadores para difundir el nuevo sistema de justicia oral familiar? 8. ¿Cómo fue la entrega recepción de los procedimientos tradicionales a la y el juez no especializado en la oralidad familiar? 9. De qué forma ¿cómo fue la atribución de los procedimientos orales entre sus pares especializados? 10. Actualmente ¿cuántos expedientes orales se encuentran en trámite en el juzgado del que usted es el/la titular? 11. ¿Qué tiempo tarda este operador jurídico para integrar la fase escrita del procedimiento híbrido que nos ocupa? 12. Si este operador jurídico está cumpliendo con los términos que establece la ley para señalar la fecha de las audiencias preliminares y de juicio. 13. Que señale estadísticamente cuántos procedimientos se han resuelto a través de la mediación sancionando el convenio respectivo. 14. ¿Cuántos procedimientos han concluido mediante sentencia final? 15. ¿Qué participación tienen las tutoras o tutores en la defensa de sus representados, es decir niñas, niños y adolescentes y personal de categoría sospechosa? 16.¿Cuántos procedimientos ha usted garantizado el cumplimiento y la efectiva aplicación de las obligaciones contraídas entre los justiciables ya sea mediante convenio o sentencia es decir, si son suficientes los medios de apremio que se ha servido imponer para la reconstrucción del tejido familiar y reorientación del diálogo entre las partes materiales de los juicios que usted ha resuelto? 17. ¿Cuántas resoluciones relevantes que haya sentado un precedente para nuestro estudio ha dictado y en su caso proporcionarme copias de las mismas con la debida reserva de la información clasificada como confidencial.</v>
      </c>
      <c r="C218" s="61">
        <f t="shared" si="40"/>
        <v>1</v>
      </c>
      <c r="D218" s="61">
        <f>D216</f>
        <v>0</v>
      </c>
      <c r="E218" s="61">
        <v>1</v>
      </c>
      <c r="F218" s="61">
        <f t="shared" si="43"/>
        <v>0</v>
      </c>
      <c r="G218" s="48">
        <v>43357</v>
      </c>
      <c r="H218" s="90">
        <v>1084618</v>
      </c>
      <c r="I218" s="43" t="s">
        <v>103</v>
      </c>
      <c r="J218" s="46">
        <f>'[1]SOLICITUDES DE INFORMACIÓN'!F218</f>
        <v>1</v>
      </c>
      <c r="K218" s="46">
        <f>'[1]SOLICITUDES DE INFORMACIÓN'!G218</f>
        <v>1</v>
      </c>
      <c r="L218" s="46">
        <f t="shared" si="44"/>
        <v>0</v>
      </c>
      <c r="M218" s="14" t="s">
        <v>61</v>
      </c>
      <c r="N218" s="43">
        <v>20</v>
      </c>
      <c r="O218" s="43">
        <v>9</v>
      </c>
      <c r="P218" s="49">
        <f t="shared" si="45"/>
        <v>0</v>
      </c>
      <c r="Q218" s="63"/>
      <c r="R218" s="129"/>
      <c r="S218" s="15">
        <f>'[1]SOLICITUDES DE INFORMACIÓN'!G218</f>
        <v>1</v>
      </c>
      <c r="T218" s="16">
        <f>'[1]SOLICITUDES DE INFORMACIÓN'!O218</f>
        <v>0</v>
      </c>
      <c r="U218" s="16">
        <f>'[1]SOLICITUDES DE INFORMACIÓN'!P218</f>
        <v>0</v>
      </c>
      <c r="V218" s="43">
        <v>0</v>
      </c>
      <c r="W218" s="16">
        <f>'[1]SOLICITUDES DE INFORMACIÓN'!R218</f>
        <v>0</v>
      </c>
      <c r="X218" s="16">
        <f>'[1]SOLICITUDES DE INFORMACIÓN'!S218</f>
        <v>0</v>
      </c>
      <c r="Y218" s="16">
        <f>'[1]SOLICITUDES DE INFORMACIÓN'!T218</f>
        <v>0</v>
      </c>
      <c r="Z218" s="16">
        <f>'[1]SOLICITUDES DE INFORMACIÓN'!U218</f>
        <v>0</v>
      </c>
      <c r="AA218" s="16">
        <f>'[1]SOLICITUDES DE INFORMACIÓN'!V218</f>
        <v>0</v>
      </c>
      <c r="AB218" s="53"/>
      <c r="AC218" s="15">
        <f t="shared" si="47"/>
        <v>1</v>
      </c>
      <c r="AD218" s="16">
        <f>'[1]SOLICITUDES DE INFORMACIÓN'!Y218</f>
        <v>0</v>
      </c>
      <c r="AE218" s="16">
        <f>'[1]SOLICITUDES DE INFORMACIÓN'!Z218</f>
        <v>1</v>
      </c>
      <c r="AF218" s="16">
        <f>'[1]SOLICITUDES DE INFORMACIÓN'!AA218</f>
        <v>0</v>
      </c>
      <c r="AG218" s="16">
        <f>'[1]SOLICITUDES DE INFORMACIÓN'!AD218</f>
        <v>0</v>
      </c>
      <c r="AH218" s="16">
        <f>'[1]SOLICITUDES DE INFORMACIÓN'!AD218</f>
        <v>0</v>
      </c>
      <c r="AI218" s="16">
        <f>'[1]SOLICITUDES DE INFORMACIÓN'!AD218</f>
        <v>0</v>
      </c>
      <c r="AJ218" s="16">
        <f>'[1]SOLICITUDES DE INFORMACIÓN'!AE218</f>
        <v>0</v>
      </c>
      <c r="AK218" s="16">
        <f>'[1]SOLICITUDES DE INFORMACIÓN'!AF218</f>
        <v>0</v>
      </c>
      <c r="AL218" s="16">
        <f>'[1]SOLICITUDES DE INFORMACIÓN'!AG218</f>
        <v>0</v>
      </c>
      <c r="AM218" s="16">
        <f>AM215</f>
        <v>1</v>
      </c>
      <c r="AN218" s="16">
        <f>AN215</f>
        <v>0</v>
      </c>
      <c r="AO218" s="52">
        <f t="shared" si="46"/>
        <v>0</v>
      </c>
    </row>
    <row r="219" spans="1:41" ht="216.75">
      <c r="A219" s="13">
        <f>'[1]SOLICITUDES DE INFORMACIÓN'!B219</f>
        <v>198</v>
      </c>
      <c r="B219" s="79" t="str">
        <f>'[1]SOLICITUDES DE INFORMACIÓN'!C219</f>
        <v>1. ¿Con qué fecha y mediante qué acuerdo se determinó que este juzgado deberá continuar conociendo de la materia familiar tradicional? 2. ¿Qué lineamientos o perfiles se tomaron en cuenta para que usted permanezca como impartidor de justicia familiar tradicional 3. Cuánto tiempo duró ejerciendo funciones de jueza oral y juez tradicional 4. ¿Qué capacitación ha recibido usted para impartir justicia oral y tradicional por parte de los poderes del estado y particular si su economía se lo permite? 5. ¿Qué opinión le merece usted la oralidad familiar, considera que está materia va a pen progreso? 6. ¿Qué mecanismos ha implementado esta impartidora de justicia para que en sus procedimientos tradicionales se despresurice la carga procesal que heredó de sus ex pares tradicionales? 7. El Poder Judicial del Estado ‘que cursos ha implementado, difundido para culturuzar a la clase jurídica michoacana a efecto de capacitar conjuntamente que garantice el principio democrático para el acceso al nuevo sistema de justicia familiar oral, tomando en consideración que usted ha sido tradicional de instrucción de oralidad? 8. ¿De qué manera ejerce el control convencional en el sistema tradicional para la protección de los DES de familiar? 9. ¿Cómo ha eficientizado en la materia tradicional la justiciabilidad de los DES familiares? 10. En su calidad de sujeto de juzgadora ¿qué políticas públicas usted ha establecido con sus indicadores, para dar difusión al acceso de la justicia familiar? 11. ¿Cómo fu la entrega recepción de los procedimientos tradicionales que le enviaron sus ex pares? 12. ¿Cómo ha participado en cuanto Operadora jurídica en elactivismo judicial replicable en la ciudadanía para retener jurisdicción familiar oral y cumplir con que no hay un vaciado del contenido de los DES que los hagan ineficaces?</v>
      </c>
      <c r="C219" s="61">
        <f t="shared" si="40"/>
        <v>1</v>
      </c>
      <c r="D219" s="61">
        <f>D217</f>
        <v>0</v>
      </c>
      <c r="E219" s="61">
        <v>1</v>
      </c>
      <c r="F219" s="61">
        <f t="shared" si="43"/>
        <v>0</v>
      </c>
      <c r="G219" s="48">
        <v>43362</v>
      </c>
      <c r="H219" s="90">
        <v>1096018</v>
      </c>
      <c r="I219" s="43" t="s">
        <v>104</v>
      </c>
      <c r="J219" s="46">
        <f>$J$218</f>
        <v>1</v>
      </c>
      <c r="K219" s="46">
        <f>'[1]SOLICITUDES DE INFORMACIÓN'!G219</f>
        <v>1</v>
      </c>
      <c r="L219" s="46">
        <f t="shared" si="44"/>
        <v>0</v>
      </c>
      <c r="M219" s="14" t="s">
        <v>61</v>
      </c>
      <c r="N219" s="43">
        <v>0</v>
      </c>
      <c r="O219" s="43">
        <v>2</v>
      </c>
      <c r="P219" s="49">
        <f t="shared" si="45"/>
        <v>0</v>
      </c>
      <c r="Q219" s="63"/>
      <c r="R219" s="129"/>
      <c r="S219" s="15">
        <f>$S$222</f>
        <v>0</v>
      </c>
      <c r="T219" s="16">
        <f>'[1]SOLICITUDES DE INFORMACIÓN'!O219</f>
        <v>0</v>
      </c>
      <c r="U219" s="16">
        <f>'[1]SOLICITUDES DE INFORMACIÓN'!P219</f>
        <v>0</v>
      </c>
      <c r="V219" s="43">
        <v>0</v>
      </c>
      <c r="W219" s="16">
        <f>'[1]SOLICITUDES DE INFORMACIÓN'!R219</f>
        <v>0</v>
      </c>
      <c r="X219" s="61">
        <v>1</v>
      </c>
      <c r="Y219" s="16">
        <f>'[1]SOLICITUDES DE INFORMACIÓN'!T219</f>
        <v>0</v>
      </c>
      <c r="Z219" s="16">
        <f>'[1]SOLICITUDES DE INFORMACIÓN'!U219</f>
        <v>0</v>
      </c>
      <c r="AA219" s="16">
        <f>$AA$220</f>
        <v>0</v>
      </c>
      <c r="AB219" s="53"/>
      <c r="AC219" s="15">
        <f t="shared" si="47"/>
        <v>0</v>
      </c>
      <c r="AD219" s="16">
        <f>'[1]SOLICITUDES DE INFORMACIÓN'!Y219</f>
        <v>0</v>
      </c>
      <c r="AE219" s="16">
        <f>'[1]SOLICITUDES DE INFORMACIÓN'!Z219</f>
        <v>1</v>
      </c>
      <c r="AF219" s="16">
        <f>'[1]SOLICITUDES DE INFORMACIÓN'!AA219</f>
        <v>0</v>
      </c>
      <c r="AG219" s="16">
        <f>'[1]SOLICITUDES DE INFORMACIÓN'!AD219</f>
        <v>0</v>
      </c>
      <c r="AH219" s="16">
        <f>'[1]SOLICITUDES DE INFORMACIÓN'!AD219</f>
        <v>0</v>
      </c>
      <c r="AI219" s="16">
        <f>'[1]SOLICITUDES DE INFORMACIÓN'!AD219</f>
        <v>0</v>
      </c>
      <c r="AJ219" s="16">
        <f>'[1]SOLICITUDES DE INFORMACIÓN'!AE219</f>
        <v>0</v>
      </c>
      <c r="AK219" s="16">
        <f>'[1]SOLICITUDES DE INFORMACIÓN'!AF219</f>
        <v>0</v>
      </c>
      <c r="AL219" s="16">
        <f>'[1]SOLICITUDES DE INFORMACIÓN'!AG219</f>
        <v>0</v>
      </c>
      <c r="AM219" s="16">
        <f>AM215</f>
        <v>1</v>
      </c>
      <c r="AN219" s="16">
        <f>AN215</f>
        <v>0</v>
      </c>
      <c r="AO219" s="52">
        <f t="shared" si="46"/>
        <v>0</v>
      </c>
    </row>
    <row r="220" spans="1:41" ht="165.75">
      <c r="A220" s="13">
        <f>'[1]SOLICITUDES DE INFORMACIÓN'!B220</f>
        <v>199</v>
      </c>
      <c r="B220" s="79" t="str">
        <f>'[1]SOLICITUDES DE INFORMACIÓN'!C220</f>
        <v>1.- informar el número de acuerdos reparatorios que se han realizado, con el nuevo sistema de justicia penal oral y acusatorio a partir de enero a julio del año 2018, señalando los que se realizaron dentro de la fiscalía y los que se realizaron ya en los juzgados o bien dentro del procedimiento penal oral acusatorio. 2.- señalar el número de suspensiones condicionales de proceso, que se han realizado, a partir de Enero a Julio del año 2018. 3.- informar el número de procedimientos abreviados que se han realizado, a partir de enero a julio del presente año. 4.- informar el número de criterios de oportunidad que se han realizado, a partir de enero a julio del año 2018. 5.- informar el número de resoluciones o sentencias que se han dictado dentro de los juicio penales orales, a partir de enero a julio de 2018, especificando el número de sentencias absolutorias y el número de sentencias condenatorias,, y solo en el caso de ser posible, señalándose el delito o los delitos por los que se dictaron las mismas. 6.- informar si se han realizado alguna o algunas propuestas a la Constitución y/o al código nacional de procedimientos penales, por parte del Estado de Colima. Lo anterior para cumplir con una investigación encaminada a proyectos de propuestas de mejora en la implementación del nuevo sistema de justicia penal acusatorio y oral. Agradeciendo de antemano sus atenciones, quedo de Usted</v>
      </c>
      <c r="C220" s="61">
        <f t="shared" si="40"/>
        <v>1</v>
      </c>
      <c r="D220" s="61">
        <f t="shared" si="41"/>
        <v>0</v>
      </c>
      <c r="E220" s="61">
        <f t="shared" si="42"/>
        <v>0</v>
      </c>
      <c r="F220" s="61">
        <f t="shared" si="43"/>
        <v>0</v>
      </c>
      <c r="G220" s="48">
        <v>43362</v>
      </c>
      <c r="H220" s="90">
        <v>1099218</v>
      </c>
      <c r="I220" s="43" t="str">
        <f>'[2]SI2017'!D216</f>
        <v>PNT</v>
      </c>
      <c r="J220" s="46">
        <f>'[1]SOLICITUDES DE INFORMACIÓN'!F220</f>
        <v>1</v>
      </c>
      <c r="K220" s="46">
        <f>'[1]SOLICITUDES DE INFORMACIÓN'!G220</f>
        <v>1</v>
      </c>
      <c r="L220" s="46">
        <f t="shared" si="44"/>
        <v>0</v>
      </c>
      <c r="M220" s="14">
        <f>F220</f>
        <v>0</v>
      </c>
      <c r="N220" s="43">
        <v>9</v>
      </c>
      <c r="O220" s="43">
        <v>2</v>
      </c>
      <c r="P220" s="49">
        <f t="shared" si="45"/>
        <v>0</v>
      </c>
      <c r="Q220" s="63"/>
      <c r="R220" s="129"/>
      <c r="S220" s="15">
        <f>'[1]SOLICITUDES DE INFORMACIÓN'!G220</f>
        <v>1</v>
      </c>
      <c r="T220" s="16">
        <f>'[1]SOLICITUDES DE INFORMACIÓN'!O220</f>
        <v>0</v>
      </c>
      <c r="U220" s="16">
        <f>'[1]SOLICITUDES DE INFORMACIÓN'!P220</f>
        <v>0</v>
      </c>
      <c r="V220" s="43">
        <v>0</v>
      </c>
      <c r="W220" s="16">
        <f>'[1]SOLICITUDES DE INFORMACIÓN'!R220</f>
        <v>0</v>
      </c>
      <c r="X220" s="16">
        <f>'[1]SOLICITUDES DE INFORMACIÓN'!S220</f>
        <v>0</v>
      </c>
      <c r="Y220" s="16">
        <f>'[1]SOLICITUDES DE INFORMACIÓN'!T220</f>
        <v>0</v>
      </c>
      <c r="Z220" s="16">
        <f>'[1]SOLICITUDES DE INFORMACIÓN'!U220</f>
        <v>0</v>
      </c>
      <c r="AA220" s="16">
        <f>'[1]SOLICITUDES DE INFORMACIÓN'!V220</f>
        <v>0</v>
      </c>
      <c r="AB220" s="53"/>
      <c r="AC220" s="15">
        <f t="shared" si="47"/>
        <v>1</v>
      </c>
      <c r="AD220" s="16">
        <f>'[1]SOLICITUDES DE INFORMACIÓN'!Y220</f>
        <v>0</v>
      </c>
      <c r="AE220" s="16">
        <f>'[1]SOLICITUDES DE INFORMACIÓN'!Z220</f>
        <v>1</v>
      </c>
      <c r="AF220" s="16">
        <f>'[1]SOLICITUDES DE INFORMACIÓN'!AA220</f>
        <v>0</v>
      </c>
      <c r="AG220" s="16">
        <f>'[1]SOLICITUDES DE INFORMACIÓN'!AD220</f>
        <v>0</v>
      </c>
      <c r="AH220" s="16">
        <f>'[1]SOLICITUDES DE INFORMACIÓN'!AD220</f>
        <v>0</v>
      </c>
      <c r="AI220" s="16">
        <f>'[1]SOLICITUDES DE INFORMACIÓN'!AD220</f>
        <v>0</v>
      </c>
      <c r="AJ220" s="16">
        <f>'[1]SOLICITUDES DE INFORMACIÓN'!AE220</f>
        <v>0</v>
      </c>
      <c r="AK220" s="16">
        <f>'[1]SOLICITUDES DE INFORMACIÓN'!AF220</f>
        <v>0</v>
      </c>
      <c r="AL220" s="16">
        <f>'[1]SOLICITUDES DE INFORMACIÓN'!AG220</f>
        <v>0</v>
      </c>
      <c r="AM220" s="16">
        <f>AM219</f>
        <v>1</v>
      </c>
      <c r="AN220" s="16">
        <f>AN219</f>
        <v>0</v>
      </c>
      <c r="AO220" s="52">
        <f t="shared" si="46"/>
        <v>0</v>
      </c>
    </row>
    <row r="221" spans="1:41" ht="51">
      <c r="A221" s="13">
        <f>'[1]SOLICITUDES DE INFORMACIÓN'!B221</f>
        <v>200</v>
      </c>
      <c r="B221" s="79" t="str">
        <f>'[1]SOLICITUDES DE INFORMACIÓN'!C221</f>
        <v>Requiero el: 1.- Programa anual de desarrollo archivístico; 2.- Cuadro general de clasificación archivística; 3.- Catálogo de disposición documental, 4.- Inventarios documentales. 5.- Sistema institucional para la administración de sus archivos. 6.- ¿Qué medidas han adoptado para la organización, de los documentos de archivo.? 7.- ¿Qué acciones que han implementado para promover la cultura archivistica?</v>
      </c>
      <c r="C221" s="61">
        <f aca="true" t="shared" si="48" ref="C221:C231">C187</f>
        <v>1</v>
      </c>
      <c r="D221" s="61">
        <f t="shared" si="41"/>
        <v>0</v>
      </c>
      <c r="E221" s="61">
        <f t="shared" si="42"/>
        <v>0</v>
      </c>
      <c r="F221" s="61">
        <f t="shared" si="43"/>
        <v>0</v>
      </c>
      <c r="G221" s="48">
        <v>43363</v>
      </c>
      <c r="H221" s="90">
        <v>1103918</v>
      </c>
      <c r="I221" s="43" t="str">
        <f>'[2]SI2017'!D217</f>
        <v>PNT</v>
      </c>
      <c r="J221" s="46">
        <f>'[1]SOLICITUDES DE INFORMACIÓN'!F221</f>
        <v>1</v>
      </c>
      <c r="K221" s="46">
        <f>'[1]SOLICITUDES DE INFORMACIÓN'!G221</f>
        <v>1</v>
      </c>
      <c r="L221" s="46">
        <f t="shared" si="44"/>
        <v>0</v>
      </c>
      <c r="M221" s="14" t="s">
        <v>61</v>
      </c>
      <c r="N221" s="43">
        <v>13</v>
      </c>
      <c r="O221" s="43">
        <v>3</v>
      </c>
      <c r="P221" s="49">
        <f t="shared" si="45"/>
        <v>0</v>
      </c>
      <c r="Q221" s="63"/>
      <c r="R221" s="129"/>
      <c r="S221" s="15">
        <f>'[1]SOLICITUDES DE INFORMACIÓN'!G221</f>
        <v>1</v>
      </c>
      <c r="T221" s="16">
        <f>'[1]SOLICITUDES DE INFORMACIÓN'!O221</f>
        <v>0</v>
      </c>
      <c r="U221" s="16">
        <f>'[1]SOLICITUDES DE INFORMACIÓN'!P221</f>
        <v>0</v>
      </c>
      <c r="V221" s="43">
        <v>0</v>
      </c>
      <c r="W221" s="16">
        <f>'[1]SOLICITUDES DE INFORMACIÓN'!R221</f>
        <v>0</v>
      </c>
      <c r="X221" s="16">
        <f>'[1]SOLICITUDES DE INFORMACIÓN'!S221</f>
        <v>0</v>
      </c>
      <c r="Y221" s="16">
        <f>'[1]SOLICITUDES DE INFORMACIÓN'!T221</f>
        <v>0</v>
      </c>
      <c r="Z221" s="16">
        <f>'[1]SOLICITUDES DE INFORMACIÓN'!U221</f>
        <v>0</v>
      </c>
      <c r="AA221" s="16">
        <f>'[1]SOLICITUDES DE INFORMACIÓN'!V221</f>
        <v>0</v>
      </c>
      <c r="AB221" s="53"/>
      <c r="AC221" s="15">
        <f t="shared" si="47"/>
        <v>1</v>
      </c>
      <c r="AD221" s="16">
        <f>'[1]SOLICITUDES DE INFORMACIÓN'!Y221</f>
        <v>0</v>
      </c>
      <c r="AE221" s="16">
        <f>'[1]SOLICITUDES DE INFORMACIÓN'!Z221</f>
        <v>1</v>
      </c>
      <c r="AF221" s="16">
        <f>'[1]SOLICITUDES DE INFORMACIÓN'!AA221</f>
        <v>0</v>
      </c>
      <c r="AG221" s="16">
        <f>'[1]SOLICITUDES DE INFORMACIÓN'!AD221</f>
        <v>0</v>
      </c>
      <c r="AH221" s="16">
        <f>'[1]SOLICITUDES DE INFORMACIÓN'!AD221</f>
        <v>0</v>
      </c>
      <c r="AI221" s="16">
        <f>'[1]SOLICITUDES DE INFORMACIÓN'!AD221</f>
        <v>0</v>
      </c>
      <c r="AJ221" s="16">
        <f>'[1]SOLICITUDES DE INFORMACIÓN'!AE221</f>
        <v>0</v>
      </c>
      <c r="AK221" s="16">
        <f>'[1]SOLICITUDES DE INFORMACIÓN'!AF221</f>
        <v>0</v>
      </c>
      <c r="AL221" s="16">
        <f>'[1]SOLICITUDES DE INFORMACIÓN'!AG221</f>
        <v>0</v>
      </c>
      <c r="AM221" s="16">
        <f>'[1]SOLICITUDES DE INFORMACIÓN'!AH221</f>
        <v>0</v>
      </c>
      <c r="AN221" s="16">
        <f>'[1]SOLICITUDES DE INFORMACIÓN'!AI221</f>
        <v>1</v>
      </c>
      <c r="AO221" s="52">
        <f t="shared" si="46"/>
        <v>0</v>
      </c>
    </row>
    <row r="222" spans="1:41" ht="63.75">
      <c r="A222" s="13">
        <f>'[1]SOLICITUDES DE INFORMACIÓN'!B222</f>
        <v>201</v>
      </c>
      <c r="B222" s="79" t="str">
        <f>'[1]SOLICITUDES DE INFORMACIÓN'!C222</f>
        <v>Número de procesos legales que han sido suspendidos por la violación al debido proceso de presunción de inocencia entre el 2008 y 2018. Se pide que la información sea desglosada año por año y que se especifique lo siguiente: la causa penal de cada proceso legal suspendido, la autoridad que violó la presunción de inocencia y el hecho por el cual se consideró la existencia de la violación al proceso de presunción de inocencia.</v>
      </c>
      <c r="C222" s="61">
        <f t="shared" si="48"/>
        <v>1</v>
      </c>
      <c r="D222" s="61">
        <f t="shared" si="41"/>
        <v>0</v>
      </c>
      <c r="E222" s="61">
        <f t="shared" si="42"/>
        <v>0</v>
      </c>
      <c r="F222" s="61">
        <f t="shared" si="43"/>
        <v>0</v>
      </c>
      <c r="G222" s="48">
        <v>43367</v>
      </c>
      <c r="H222" s="90">
        <v>1111118</v>
      </c>
      <c r="I222" s="43" t="str">
        <f>'[2]SI2017'!D218</f>
        <v>PNT</v>
      </c>
      <c r="J222" s="46">
        <f>'[1]SOLICITUDES DE INFORMACIÓN'!F222</f>
        <v>1</v>
      </c>
      <c r="K222" s="46">
        <f>'[1]SOLICITUDES DE INFORMACIÓN'!G222</f>
        <v>1</v>
      </c>
      <c r="L222" s="46">
        <f t="shared" si="44"/>
        <v>0</v>
      </c>
      <c r="M222" s="14" t="s">
        <v>61</v>
      </c>
      <c r="N222" s="43">
        <v>7</v>
      </c>
      <c r="O222" s="43">
        <v>1</v>
      </c>
      <c r="P222" s="49">
        <f t="shared" si="45"/>
        <v>0</v>
      </c>
      <c r="Q222" s="63"/>
      <c r="R222" s="129"/>
      <c r="S222" s="15">
        <f>$T$221</f>
        <v>0</v>
      </c>
      <c r="T222" s="16">
        <f>'[1]SOLICITUDES DE INFORMACIÓN'!O222</f>
        <v>0</v>
      </c>
      <c r="U222" s="16">
        <f>'[1]SOLICITUDES DE INFORMACIÓN'!P222</f>
        <v>0</v>
      </c>
      <c r="V222" s="43">
        <v>0</v>
      </c>
      <c r="W222" s="16">
        <v>1</v>
      </c>
      <c r="X222" s="16">
        <f>'[1]SOLICITUDES DE INFORMACIÓN'!S222</f>
        <v>0</v>
      </c>
      <c r="Y222" s="16">
        <f>'[1]SOLICITUDES DE INFORMACIÓN'!T222</f>
        <v>0</v>
      </c>
      <c r="Z222" s="16">
        <f>'[1]SOLICITUDES DE INFORMACIÓN'!U222</f>
        <v>0</v>
      </c>
      <c r="AA222" s="16">
        <f>'[1]SOLICITUDES DE INFORMACIÓN'!V222</f>
        <v>0</v>
      </c>
      <c r="AB222" s="53"/>
      <c r="AC222" s="15">
        <f t="shared" si="47"/>
        <v>0</v>
      </c>
      <c r="AD222" s="16">
        <f>'[1]SOLICITUDES DE INFORMACIÓN'!Y222</f>
        <v>0</v>
      </c>
      <c r="AE222" s="16">
        <f>'[1]SOLICITUDES DE INFORMACIÓN'!Z222</f>
        <v>1</v>
      </c>
      <c r="AF222" s="16">
        <f>'[1]SOLICITUDES DE INFORMACIÓN'!AA222</f>
        <v>0</v>
      </c>
      <c r="AG222" s="16">
        <f>'[1]SOLICITUDES DE INFORMACIÓN'!AD222</f>
        <v>0</v>
      </c>
      <c r="AH222" s="16">
        <f>'[1]SOLICITUDES DE INFORMACIÓN'!AD222</f>
        <v>0</v>
      </c>
      <c r="AI222" s="16">
        <f>'[1]SOLICITUDES DE INFORMACIÓN'!AD222</f>
        <v>0</v>
      </c>
      <c r="AJ222" s="16">
        <f>'[1]SOLICITUDES DE INFORMACIÓN'!AE222</f>
        <v>0</v>
      </c>
      <c r="AK222" s="16">
        <f>'[1]SOLICITUDES DE INFORMACIÓN'!AF222</f>
        <v>0</v>
      </c>
      <c r="AL222" s="16">
        <f>'[1]SOLICITUDES DE INFORMACIÓN'!AG222</f>
        <v>0</v>
      </c>
      <c r="AM222" s="16">
        <f>'[1]SOLICITUDES DE INFORMACIÓN'!AH222</f>
        <v>0</v>
      </c>
      <c r="AN222" s="16">
        <f>'[1]SOLICITUDES DE INFORMACIÓN'!AI222</f>
        <v>1</v>
      </c>
      <c r="AO222" s="52">
        <f t="shared" si="46"/>
        <v>0</v>
      </c>
    </row>
    <row r="223" spans="1:41" ht="38.25">
      <c r="A223" s="13">
        <f>'[1]SOLICITUDES DE INFORMACIÓN'!B223</f>
        <v>202</v>
      </c>
      <c r="B223" s="79" t="str">
        <f>'[1]SOLICITUDES DE INFORMACIÓN'!C223</f>
        <v>ME INFORME CUANTOS PROCEDIMIENTOS ESPECIALES SE HAN REALIZADO PARA PUEBLOS Y COMUNIDADES INDÍGENAS DE ACUERDO AL NUMERAL 420 DEL CÓDIGO NACIONAL DE PROCEDIMIENTOS PENALES</v>
      </c>
      <c r="C223" s="61">
        <f t="shared" si="48"/>
        <v>1</v>
      </c>
      <c r="D223" s="61">
        <f t="shared" si="41"/>
        <v>0</v>
      </c>
      <c r="E223" s="61">
        <f t="shared" si="42"/>
        <v>0</v>
      </c>
      <c r="F223" s="61">
        <f t="shared" si="43"/>
        <v>0</v>
      </c>
      <c r="G223" s="48">
        <v>43368</v>
      </c>
      <c r="H223" s="93" t="s">
        <v>79</v>
      </c>
      <c r="I223" s="43" t="str">
        <f>'[2]SI2017'!D219</f>
        <v>PNT</v>
      </c>
      <c r="J223" s="46">
        <f>'[1]SOLICITUDES DE INFORMACIÓN'!F223</f>
        <v>1</v>
      </c>
      <c r="K223" s="46">
        <f>'[1]SOLICITUDES DE INFORMACIÓN'!G223</f>
        <v>1</v>
      </c>
      <c r="L223" s="46">
        <f t="shared" si="44"/>
        <v>0</v>
      </c>
      <c r="M223" s="14" t="s">
        <v>61</v>
      </c>
      <c r="N223" s="43">
        <v>13</v>
      </c>
      <c r="O223" s="43">
        <v>1</v>
      </c>
      <c r="P223" s="49">
        <f t="shared" si="45"/>
        <v>0</v>
      </c>
      <c r="Q223" s="63"/>
      <c r="R223" s="129"/>
      <c r="S223" s="15">
        <f>$S$222</f>
        <v>0</v>
      </c>
      <c r="T223" s="16">
        <f>'[1]SOLICITUDES DE INFORMACIÓN'!O223</f>
        <v>0</v>
      </c>
      <c r="U223" s="16">
        <f>'[1]SOLICITUDES DE INFORMACIÓN'!P223</f>
        <v>0</v>
      </c>
      <c r="V223" s="43">
        <v>0</v>
      </c>
      <c r="W223" s="16">
        <v>1</v>
      </c>
      <c r="X223" s="16">
        <f>'[1]SOLICITUDES DE INFORMACIÓN'!S223</f>
        <v>0</v>
      </c>
      <c r="Y223" s="16">
        <f>'[1]SOLICITUDES DE INFORMACIÓN'!T223</f>
        <v>0</v>
      </c>
      <c r="Z223" s="16">
        <f>'[1]SOLICITUDES DE INFORMACIÓN'!U223</f>
        <v>0</v>
      </c>
      <c r="AA223" s="16">
        <f>'[1]SOLICITUDES DE INFORMACIÓN'!V223</f>
        <v>0</v>
      </c>
      <c r="AB223" s="53"/>
      <c r="AC223" s="15">
        <f t="shared" si="47"/>
        <v>0</v>
      </c>
      <c r="AD223" s="16">
        <f>'[1]SOLICITUDES DE INFORMACIÓN'!Y223</f>
        <v>0</v>
      </c>
      <c r="AE223" s="16">
        <f>'[1]SOLICITUDES DE INFORMACIÓN'!Z223</f>
        <v>1</v>
      </c>
      <c r="AF223" s="16">
        <f>'[1]SOLICITUDES DE INFORMACIÓN'!AA223</f>
        <v>0</v>
      </c>
      <c r="AG223" s="16">
        <f>'[1]SOLICITUDES DE INFORMACIÓN'!AD223</f>
        <v>0</v>
      </c>
      <c r="AH223" s="16">
        <f>'[1]SOLICITUDES DE INFORMACIÓN'!AD223</f>
        <v>0</v>
      </c>
      <c r="AI223" s="16">
        <f>'[1]SOLICITUDES DE INFORMACIÓN'!AD223</f>
        <v>0</v>
      </c>
      <c r="AJ223" s="16">
        <f>'[1]SOLICITUDES DE INFORMACIÓN'!AE223</f>
        <v>0</v>
      </c>
      <c r="AK223" s="16">
        <f>'[1]SOLICITUDES DE INFORMACIÓN'!AF223</f>
        <v>0</v>
      </c>
      <c r="AL223" s="16">
        <f>'[1]SOLICITUDES DE INFORMACIÓN'!AG223</f>
        <v>0</v>
      </c>
      <c r="AM223" s="16">
        <f>AM211</f>
        <v>0</v>
      </c>
      <c r="AN223" s="16">
        <f>AN211</f>
        <v>0</v>
      </c>
      <c r="AO223" s="52">
        <f>AO211</f>
        <v>0</v>
      </c>
    </row>
    <row r="224" spans="1:41" ht="25.5">
      <c r="A224" s="13">
        <f>'[1]SOLICITUDES DE INFORMACIÓN'!B224</f>
        <v>203</v>
      </c>
      <c r="B224" s="79" t="str">
        <f>'[1]SOLICITUDES DE INFORMACIÓN'!C224</f>
        <v>¿CUANTOS JUICIOS SE INICIARON POR EL DELITO DE DESAPARICIÓN FORZADA EN LOS AÑOS 2013,2014,2015,2016,2017 Y 2018? SOLICITO LOS DATOS DESAGREGADOS POR AÑO.</v>
      </c>
      <c r="C224" s="61">
        <f t="shared" si="48"/>
        <v>1</v>
      </c>
      <c r="D224" s="61">
        <f t="shared" si="41"/>
        <v>0</v>
      </c>
      <c r="E224" s="61">
        <f t="shared" si="42"/>
        <v>0</v>
      </c>
      <c r="F224" s="61">
        <f t="shared" si="43"/>
        <v>0</v>
      </c>
      <c r="G224" s="48">
        <v>43369</v>
      </c>
      <c r="H224" s="90">
        <v>1116118</v>
      </c>
      <c r="I224" s="43" t="str">
        <f>'[2]SI2017'!D220</f>
        <v>PNT</v>
      </c>
      <c r="J224" s="46">
        <f>'[1]SOLICITUDES DE INFORMACIÓN'!F224</f>
        <v>1</v>
      </c>
      <c r="K224" s="46">
        <f>'[1]SOLICITUDES DE INFORMACIÓN'!G224</f>
        <v>1</v>
      </c>
      <c r="L224" s="46">
        <f t="shared" si="44"/>
        <v>0</v>
      </c>
      <c r="M224" s="14" t="s">
        <v>61</v>
      </c>
      <c r="N224" s="43">
        <v>5</v>
      </c>
      <c r="O224" s="43">
        <v>1</v>
      </c>
      <c r="P224" s="49">
        <f t="shared" si="45"/>
        <v>0</v>
      </c>
      <c r="Q224" s="63"/>
      <c r="R224" s="129"/>
      <c r="S224" s="15">
        <f>$S$222</f>
        <v>0</v>
      </c>
      <c r="T224" s="16">
        <f>'[1]SOLICITUDES DE INFORMACIÓN'!O224</f>
        <v>0</v>
      </c>
      <c r="U224" s="16">
        <f>$U$223</f>
        <v>0</v>
      </c>
      <c r="V224" s="43">
        <v>0</v>
      </c>
      <c r="W224" s="16">
        <v>1</v>
      </c>
      <c r="X224" s="16">
        <f>'[1]SOLICITUDES DE INFORMACIÓN'!S224</f>
        <v>0</v>
      </c>
      <c r="Y224" s="16">
        <f>'[1]SOLICITUDES DE INFORMACIÓN'!T224</f>
        <v>0</v>
      </c>
      <c r="Z224" s="16">
        <f>'[1]SOLICITUDES DE INFORMACIÓN'!U224</f>
        <v>0</v>
      </c>
      <c r="AA224" s="16">
        <f>'[1]SOLICITUDES DE INFORMACIÓN'!V224</f>
        <v>0</v>
      </c>
      <c r="AB224" s="53"/>
      <c r="AC224" s="15">
        <f t="shared" si="47"/>
        <v>0</v>
      </c>
      <c r="AD224" s="16">
        <f>'[1]SOLICITUDES DE INFORMACIÓN'!Y224</f>
        <v>0</v>
      </c>
      <c r="AE224" s="16">
        <f>'[1]SOLICITUDES DE INFORMACIÓN'!Z224</f>
        <v>1</v>
      </c>
      <c r="AF224" s="16">
        <f>'[1]SOLICITUDES DE INFORMACIÓN'!AA224</f>
        <v>0</v>
      </c>
      <c r="AG224" s="16">
        <f>'[1]SOLICITUDES DE INFORMACIÓN'!AD224</f>
        <v>0</v>
      </c>
      <c r="AH224" s="16">
        <f>'[1]SOLICITUDES DE INFORMACIÓN'!AD224</f>
        <v>0</v>
      </c>
      <c r="AI224" s="16">
        <f>'[1]SOLICITUDES DE INFORMACIÓN'!AD224</f>
        <v>0</v>
      </c>
      <c r="AJ224" s="16">
        <f>'[1]SOLICITUDES DE INFORMACIÓN'!AE224</f>
        <v>0</v>
      </c>
      <c r="AK224" s="16">
        <f>'[1]SOLICITUDES DE INFORMACIÓN'!AF224</f>
        <v>0</v>
      </c>
      <c r="AL224" s="16">
        <f>'[1]SOLICITUDES DE INFORMACIÓN'!AG224</f>
        <v>0</v>
      </c>
      <c r="AM224" s="16">
        <f>AM220</f>
        <v>1</v>
      </c>
      <c r="AN224" s="16">
        <f>AN220</f>
        <v>0</v>
      </c>
      <c r="AO224" s="52">
        <f t="shared" si="46"/>
        <v>0</v>
      </c>
    </row>
    <row r="225" spans="1:41" ht="51">
      <c r="A225" s="13">
        <f>'[1]SOLICITUDES DE INFORMACIÓN'!B225</f>
        <v>204</v>
      </c>
      <c r="B225" s="79" t="str">
        <f>'[1]SOLICITUDES DE INFORMACIÓN'!C225</f>
        <v>Copia simple del escrito de contestación de demanda realizada por el apoderado jurídico de INCOBUSA y del auto de fecha 11 de marzo del 2014, del juicio ordinario civil número 628/2013, del juzgado segundo de primera instancia en materia civil de Lázaro Cárdenas, Michoacán, en la inteligencia que se trata de un asunto totalmente concluido mediante auto de fecha 28 de enero del 2016.</v>
      </c>
      <c r="C225" s="61">
        <f t="shared" si="48"/>
        <v>1</v>
      </c>
      <c r="D225" s="61">
        <f t="shared" si="41"/>
        <v>0</v>
      </c>
      <c r="E225" s="61">
        <f t="shared" si="42"/>
        <v>0</v>
      </c>
      <c r="F225" s="61">
        <f t="shared" si="43"/>
        <v>0</v>
      </c>
      <c r="G225" s="48">
        <v>43369</v>
      </c>
      <c r="H225" s="90">
        <v>1116318</v>
      </c>
      <c r="I225" s="43" t="str">
        <f>'[2]SI2017'!D221</f>
        <v>PNT</v>
      </c>
      <c r="J225" s="46">
        <f>'[1]SOLICITUDES DE INFORMACIÓN'!F225</f>
        <v>1</v>
      </c>
      <c r="K225" s="46">
        <f>'[1]SOLICITUDES DE INFORMACIÓN'!G225</f>
        <v>1</v>
      </c>
      <c r="L225" s="46">
        <f t="shared" si="44"/>
        <v>0</v>
      </c>
      <c r="M225" s="14" t="s">
        <v>61</v>
      </c>
      <c r="N225" s="43">
        <v>3</v>
      </c>
      <c r="O225" s="43">
        <v>1</v>
      </c>
      <c r="P225" s="49">
        <f t="shared" si="45"/>
        <v>0</v>
      </c>
      <c r="Q225" s="63"/>
      <c r="R225" s="129"/>
      <c r="S225" s="15">
        <f>'[1]SOLICITUDES DE INFORMACIÓN'!G225</f>
        <v>1</v>
      </c>
      <c r="T225" s="16">
        <f>'[1]SOLICITUDES DE INFORMACIÓN'!O225</f>
        <v>0</v>
      </c>
      <c r="U225" s="16">
        <f>'[1]SOLICITUDES DE INFORMACIÓN'!P225</f>
        <v>0</v>
      </c>
      <c r="V225" s="43">
        <v>0</v>
      </c>
      <c r="W225" s="16">
        <f>'[1]SOLICITUDES DE INFORMACIÓN'!R225</f>
        <v>0</v>
      </c>
      <c r="X225" s="16">
        <f>'[1]SOLICITUDES DE INFORMACIÓN'!S225</f>
        <v>0</v>
      </c>
      <c r="Y225" s="16">
        <f>'[1]SOLICITUDES DE INFORMACIÓN'!T225</f>
        <v>0</v>
      </c>
      <c r="Z225" s="16">
        <f>'[1]SOLICITUDES DE INFORMACIÓN'!U225</f>
        <v>0</v>
      </c>
      <c r="AA225" s="16">
        <f>'[1]SOLICITUDES DE INFORMACIÓN'!V225</f>
        <v>0</v>
      </c>
      <c r="AB225" s="53"/>
      <c r="AC225" s="15">
        <f t="shared" si="47"/>
        <v>1</v>
      </c>
      <c r="AD225" s="16">
        <f>'[1]SOLICITUDES DE INFORMACIÓN'!Y225</f>
        <v>0</v>
      </c>
      <c r="AE225" s="16">
        <f>'[1]SOLICITUDES DE INFORMACIÓN'!Z225</f>
        <v>1</v>
      </c>
      <c r="AF225" s="16">
        <f>'[1]SOLICITUDES DE INFORMACIÓN'!AA225</f>
        <v>0</v>
      </c>
      <c r="AG225" s="16">
        <f>'[1]SOLICITUDES DE INFORMACIÓN'!AD225</f>
        <v>0</v>
      </c>
      <c r="AH225" s="16">
        <f>'[1]SOLICITUDES DE INFORMACIÓN'!AD225</f>
        <v>0</v>
      </c>
      <c r="AI225" s="16">
        <f>'[1]SOLICITUDES DE INFORMACIÓN'!AD225</f>
        <v>0</v>
      </c>
      <c r="AJ225" s="16">
        <f>'[1]SOLICITUDES DE INFORMACIÓN'!AE225</f>
        <v>0</v>
      </c>
      <c r="AK225" s="16">
        <f>'[1]SOLICITUDES DE INFORMACIÓN'!AF225</f>
        <v>0</v>
      </c>
      <c r="AL225" s="16">
        <f>'[1]SOLICITUDES DE INFORMACIÓN'!AG225</f>
        <v>0</v>
      </c>
      <c r="AM225" s="16">
        <f>AM220</f>
        <v>1</v>
      </c>
      <c r="AN225" s="16">
        <f>AN220</f>
        <v>0</v>
      </c>
      <c r="AO225" s="52">
        <f t="shared" si="46"/>
        <v>0</v>
      </c>
    </row>
    <row r="226" spans="1:41" ht="25.5">
      <c r="A226" s="13">
        <f>'[1]SOLICITUDES DE INFORMACIÓN'!B226</f>
        <v>205</v>
      </c>
      <c r="B226" s="79" t="str">
        <f>'[1]SOLICITUDES DE INFORMACIÓN'!C226</f>
        <v>¿Cuantas sentencias existen del delito de desaparición forzada se dictaron en los años 2013,2014,2015,2016,2017 y 2018? solicito los datos desagregados por año.</v>
      </c>
      <c r="C226" s="61">
        <f t="shared" si="48"/>
        <v>1</v>
      </c>
      <c r="D226" s="61">
        <f t="shared" si="41"/>
        <v>0</v>
      </c>
      <c r="E226" s="61">
        <f t="shared" si="42"/>
        <v>0</v>
      </c>
      <c r="F226" s="61">
        <f t="shared" si="43"/>
        <v>0</v>
      </c>
      <c r="G226" s="48">
        <v>43370</v>
      </c>
      <c r="H226" s="90">
        <v>1118518</v>
      </c>
      <c r="I226" s="43" t="str">
        <f>'[2]SI2017'!D222</f>
        <v>PNT</v>
      </c>
      <c r="J226" s="46">
        <f>'[1]SOLICITUDES DE INFORMACIÓN'!F226</f>
        <v>1</v>
      </c>
      <c r="K226" s="46">
        <f>'[1]SOLICITUDES DE INFORMACIÓN'!G226</f>
        <v>1</v>
      </c>
      <c r="L226" s="46">
        <f t="shared" si="44"/>
        <v>0</v>
      </c>
      <c r="M226" s="14" t="s">
        <v>61</v>
      </c>
      <c r="N226" s="43">
        <v>3</v>
      </c>
      <c r="O226" s="43">
        <v>1</v>
      </c>
      <c r="P226" s="49">
        <f t="shared" si="45"/>
        <v>0</v>
      </c>
      <c r="Q226" s="63"/>
      <c r="R226" s="129"/>
      <c r="S226" s="15">
        <f>$S$222</f>
        <v>0</v>
      </c>
      <c r="T226" s="16">
        <f>'[1]SOLICITUDES DE INFORMACIÓN'!O226</f>
        <v>0</v>
      </c>
      <c r="U226" s="16">
        <f>'[1]SOLICITUDES DE INFORMACIÓN'!P226</f>
        <v>0</v>
      </c>
      <c r="V226" s="43">
        <v>0</v>
      </c>
      <c r="W226" s="16">
        <v>1</v>
      </c>
      <c r="X226" s="16">
        <f>'[1]SOLICITUDES DE INFORMACIÓN'!S226</f>
        <v>0</v>
      </c>
      <c r="Y226" s="16">
        <f>'[1]SOLICITUDES DE INFORMACIÓN'!T226</f>
        <v>0</v>
      </c>
      <c r="Z226" s="16">
        <f>'[1]SOLICITUDES DE INFORMACIÓN'!U226</f>
        <v>0</v>
      </c>
      <c r="AA226" s="16">
        <f>'[1]SOLICITUDES DE INFORMACIÓN'!V226</f>
        <v>0</v>
      </c>
      <c r="AB226" s="53"/>
      <c r="AC226" s="15">
        <f t="shared" si="47"/>
        <v>0</v>
      </c>
      <c r="AD226" s="16">
        <f>'[1]SOLICITUDES DE INFORMACIÓN'!Y226</f>
        <v>0</v>
      </c>
      <c r="AE226" s="16">
        <f>'[1]SOLICITUDES DE INFORMACIÓN'!Z226</f>
        <v>1</v>
      </c>
      <c r="AF226" s="16">
        <f>'[1]SOLICITUDES DE INFORMACIÓN'!AA226</f>
        <v>0</v>
      </c>
      <c r="AG226" s="16">
        <f>'[1]SOLICITUDES DE INFORMACIÓN'!AD226</f>
        <v>0</v>
      </c>
      <c r="AH226" s="16">
        <f>'[1]SOLICITUDES DE INFORMACIÓN'!AD226</f>
        <v>0</v>
      </c>
      <c r="AI226" s="16">
        <f>'[1]SOLICITUDES DE INFORMACIÓN'!AD226</f>
        <v>0</v>
      </c>
      <c r="AJ226" s="16">
        <f>'[1]SOLICITUDES DE INFORMACIÓN'!AE226</f>
        <v>0</v>
      </c>
      <c r="AK226" s="16">
        <f>'[1]SOLICITUDES DE INFORMACIÓN'!AF226</f>
        <v>0</v>
      </c>
      <c r="AL226" s="16">
        <f>'[1]SOLICITUDES DE INFORMACIÓN'!AG226</f>
        <v>0</v>
      </c>
      <c r="AM226" s="16">
        <f>AM220</f>
        <v>1</v>
      </c>
      <c r="AN226" s="16">
        <f>AN220</f>
        <v>0</v>
      </c>
      <c r="AO226" s="52">
        <f t="shared" si="46"/>
        <v>0</v>
      </c>
    </row>
    <row r="227" spans="1:41" ht="38.25">
      <c r="A227" s="13">
        <f>'[1]SOLICITUDES DE INFORMACIÓN'!B227</f>
        <v>206</v>
      </c>
      <c r="B227" s="79" t="str">
        <f>'[1]SOLICITUDES DE INFORMACIÓN'!C227</f>
        <v>Entre 2011 y 2016, ¿cuantos cursos de capacitación, conferencias y/o eventos de formación fueron impartidos al personal jurisdiccional en materia de derechos humanos, derecho familiar, perspectiva de género y derechos de la comunidad LGTB? (especificar por la materia o tema del curso o evento de capacitación)</v>
      </c>
      <c r="C227" s="61">
        <f t="shared" si="48"/>
        <v>1</v>
      </c>
      <c r="D227" s="61">
        <f t="shared" si="41"/>
        <v>0</v>
      </c>
      <c r="E227" s="61">
        <f t="shared" si="42"/>
        <v>0</v>
      </c>
      <c r="F227" s="61">
        <f t="shared" si="43"/>
        <v>0</v>
      </c>
      <c r="G227" s="48">
        <v>43374</v>
      </c>
      <c r="H227" s="90">
        <v>1125118</v>
      </c>
      <c r="I227" s="43" t="str">
        <f>'[2]SI2017'!D223</f>
        <v>PNT</v>
      </c>
      <c r="J227" s="46">
        <f>'[1]SOLICITUDES DE INFORMACIÓN'!F227</f>
        <v>1</v>
      </c>
      <c r="K227" s="46">
        <f>'[1]SOLICITUDES DE INFORMACIÓN'!G227</f>
        <v>1</v>
      </c>
      <c r="L227" s="46">
        <f t="shared" si="44"/>
        <v>0</v>
      </c>
      <c r="M227" s="14" t="s">
        <v>61</v>
      </c>
      <c r="N227" s="43">
        <v>4</v>
      </c>
      <c r="O227" s="43">
        <v>2</v>
      </c>
      <c r="P227" s="49">
        <f t="shared" si="45"/>
        <v>0</v>
      </c>
      <c r="Q227" s="63"/>
      <c r="R227" s="129"/>
      <c r="S227" s="15">
        <f>'[1]SOLICITUDES DE INFORMACIÓN'!G227</f>
        <v>1</v>
      </c>
      <c r="T227" s="16">
        <f>'[1]SOLICITUDES DE INFORMACIÓN'!O227</f>
        <v>0</v>
      </c>
      <c r="U227" s="16">
        <f>'[1]SOLICITUDES DE INFORMACIÓN'!P227</f>
        <v>0</v>
      </c>
      <c r="V227" s="43">
        <f>$S$222</f>
        <v>0</v>
      </c>
      <c r="W227" s="16">
        <f>'[1]SOLICITUDES DE INFORMACIÓN'!R227</f>
        <v>0</v>
      </c>
      <c r="X227" s="16">
        <f>'[1]SOLICITUDES DE INFORMACIÓN'!S227</f>
        <v>0</v>
      </c>
      <c r="Y227" s="16">
        <f>'[1]SOLICITUDES DE INFORMACIÓN'!T227</f>
        <v>0</v>
      </c>
      <c r="Z227" s="16">
        <f>'[1]SOLICITUDES DE INFORMACIÓN'!U227</f>
        <v>0</v>
      </c>
      <c r="AA227" s="16">
        <f>'[1]SOLICITUDES DE INFORMACIÓN'!V227</f>
        <v>0</v>
      </c>
      <c r="AB227" s="53"/>
      <c r="AC227" s="15">
        <f t="shared" si="47"/>
        <v>1</v>
      </c>
      <c r="AD227" s="16">
        <f>'[1]SOLICITUDES DE INFORMACIÓN'!Y227</f>
        <v>0</v>
      </c>
      <c r="AE227" s="16">
        <f>'[1]SOLICITUDES DE INFORMACIÓN'!Z227</f>
        <v>1</v>
      </c>
      <c r="AF227" s="16">
        <f>'[1]SOLICITUDES DE INFORMACIÓN'!AA227</f>
        <v>0</v>
      </c>
      <c r="AG227" s="16">
        <f>'[1]SOLICITUDES DE INFORMACIÓN'!AD227</f>
        <v>0</v>
      </c>
      <c r="AH227" s="16">
        <f>'[1]SOLICITUDES DE INFORMACIÓN'!AD227</f>
        <v>0</v>
      </c>
      <c r="AI227" s="16">
        <f>'[1]SOLICITUDES DE INFORMACIÓN'!AD227</f>
        <v>0</v>
      </c>
      <c r="AJ227" s="16">
        <f>'[1]SOLICITUDES DE INFORMACIÓN'!AE227</f>
        <v>0</v>
      </c>
      <c r="AK227" s="16">
        <f>'[1]SOLICITUDES DE INFORMACIÓN'!AF227</f>
        <v>0</v>
      </c>
      <c r="AL227" s="16">
        <f>'[1]SOLICITUDES DE INFORMACIÓN'!AG227</f>
        <v>0</v>
      </c>
      <c r="AM227" s="16">
        <f>AM220</f>
        <v>1</v>
      </c>
      <c r="AN227" s="16">
        <f>AN220</f>
        <v>0</v>
      </c>
      <c r="AO227" s="52">
        <f t="shared" si="46"/>
        <v>0</v>
      </c>
    </row>
    <row r="228" spans="1:41" ht="25.5">
      <c r="A228" s="13">
        <f>'[1]SOLICITUDES DE INFORMACIÓN'!B228</f>
        <v>207</v>
      </c>
      <c r="B228" s="79" t="str">
        <f>'[1]SOLICITUDES DE INFORMACIÓN'!C228</f>
        <v>¿Cuantas sentencias condenatorias existen por el delito de desaparición forzada? solicito los datos de los años 2013,2014,2015,2016,2017 y 2018</v>
      </c>
      <c r="C228" s="61">
        <f t="shared" si="48"/>
        <v>1</v>
      </c>
      <c r="D228" s="61">
        <f t="shared" si="41"/>
        <v>0</v>
      </c>
      <c r="E228" s="61">
        <f t="shared" si="42"/>
        <v>0</v>
      </c>
      <c r="F228" s="61">
        <f t="shared" si="43"/>
        <v>0</v>
      </c>
      <c r="G228" s="48">
        <v>43374</v>
      </c>
      <c r="H228" s="90">
        <v>1126518</v>
      </c>
      <c r="I228" s="43" t="str">
        <f>'[2]SI2017'!D224</f>
        <v>PNT</v>
      </c>
      <c r="J228" s="46">
        <f>'[1]SOLICITUDES DE INFORMACIÓN'!F228</f>
        <v>1</v>
      </c>
      <c r="K228" s="46">
        <f>'[1]SOLICITUDES DE INFORMACIÓN'!G228</f>
        <v>1</v>
      </c>
      <c r="L228" s="46">
        <f t="shared" si="44"/>
        <v>0</v>
      </c>
      <c r="M228" s="14" t="s">
        <v>61</v>
      </c>
      <c r="N228" s="43">
        <v>10</v>
      </c>
      <c r="O228" s="43">
        <v>1</v>
      </c>
      <c r="P228" s="49">
        <f t="shared" si="45"/>
        <v>0</v>
      </c>
      <c r="Q228" s="63"/>
      <c r="R228" s="129"/>
      <c r="S228" s="15">
        <f>$S$224</f>
        <v>0</v>
      </c>
      <c r="T228" s="16">
        <f>'[1]SOLICITUDES DE INFORMACIÓN'!O228</f>
        <v>0</v>
      </c>
      <c r="U228" s="16">
        <f>'[1]SOLICITUDES DE INFORMACIÓN'!P228</f>
        <v>0</v>
      </c>
      <c r="V228" s="43">
        <v>0</v>
      </c>
      <c r="W228" s="16">
        <v>1</v>
      </c>
      <c r="X228" s="16">
        <f>'[1]SOLICITUDES DE INFORMACIÓN'!S228</f>
        <v>0</v>
      </c>
      <c r="Y228" s="16">
        <f>'[1]SOLICITUDES DE INFORMACIÓN'!T228</f>
        <v>0</v>
      </c>
      <c r="Z228" s="16">
        <f>'[1]SOLICITUDES DE INFORMACIÓN'!U228</f>
        <v>0</v>
      </c>
      <c r="AA228" s="16">
        <f>'[1]SOLICITUDES DE INFORMACIÓN'!V228</f>
        <v>0</v>
      </c>
      <c r="AB228" s="53"/>
      <c r="AC228" s="15">
        <f t="shared" si="47"/>
        <v>0</v>
      </c>
      <c r="AD228" s="16">
        <f>'[1]SOLICITUDES DE INFORMACIÓN'!Y228</f>
        <v>0</v>
      </c>
      <c r="AE228" s="16">
        <f>'[1]SOLICITUDES DE INFORMACIÓN'!Z228</f>
        <v>1</v>
      </c>
      <c r="AF228" s="16">
        <f>'[1]SOLICITUDES DE INFORMACIÓN'!AA228</f>
        <v>0</v>
      </c>
      <c r="AG228" s="16">
        <f>'[1]SOLICITUDES DE INFORMACIÓN'!AD228</f>
        <v>0</v>
      </c>
      <c r="AH228" s="16">
        <f>'[1]SOLICITUDES DE INFORMACIÓN'!AD228</f>
        <v>0</v>
      </c>
      <c r="AI228" s="16">
        <f>'[1]SOLICITUDES DE INFORMACIÓN'!AD228</f>
        <v>0</v>
      </c>
      <c r="AJ228" s="16">
        <f>'[1]SOLICITUDES DE INFORMACIÓN'!AE228</f>
        <v>0</v>
      </c>
      <c r="AK228" s="16">
        <f>'[1]SOLICITUDES DE INFORMACIÓN'!AF228</f>
        <v>0</v>
      </c>
      <c r="AL228" s="16">
        <f>'[1]SOLICITUDES DE INFORMACIÓN'!AG228</f>
        <v>0</v>
      </c>
      <c r="AM228" s="16">
        <f>AM227</f>
        <v>1</v>
      </c>
      <c r="AN228" s="16">
        <f>AN227</f>
        <v>0</v>
      </c>
      <c r="AO228" s="52">
        <f t="shared" si="46"/>
        <v>0</v>
      </c>
    </row>
    <row r="229" spans="1:41" ht="63.75">
      <c r="A229" s="13">
        <f>'[1]SOLICITUDES DE INFORMACIÓN'!B229</f>
        <v>208</v>
      </c>
      <c r="B229" s="79" t="str">
        <f>'[1]SOLICITUDES DE INFORMACIÓN'!C229</f>
        <v> Entre 2011 y 2016, ¿Cuantas demandas de apelación fueron presentadas ante las Salas (mixtas o especializadas) contra sentencias de primera instancia dictadas en asuntos de naturaleza familiar? ¿cuantas de estas apelaciones se relacionaron en asuntos de adopción, guardia y custodia, alimentos y convivencias? ¿En cuantas de estas se revocó o modificó la sentencia de primera instancia (en general y por tipo de asunto)?</v>
      </c>
      <c r="C229" s="61">
        <f t="shared" si="48"/>
        <v>1</v>
      </c>
      <c r="D229" s="61">
        <f t="shared" si="41"/>
        <v>0</v>
      </c>
      <c r="E229" s="61">
        <f t="shared" si="42"/>
        <v>0</v>
      </c>
      <c r="F229" s="61">
        <f t="shared" si="43"/>
        <v>0</v>
      </c>
      <c r="G229" s="48">
        <v>43375</v>
      </c>
      <c r="H229" s="91">
        <v>11280181128118</v>
      </c>
      <c r="I229" s="43">
        <f>'[2]SI2017'!D225</f>
        <v>0</v>
      </c>
      <c r="J229" s="46">
        <f>'[1]SOLICITUDES DE INFORMACIÓN'!F229</f>
        <v>1</v>
      </c>
      <c r="K229" s="46">
        <f>'[1]SOLICITUDES DE INFORMACIÓN'!G229</f>
        <v>1</v>
      </c>
      <c r="L229" s="46">
        <f t="shared" si="44"/>
        <v>0</v>
      </c>
      <c r="M229" s="14" t="s">
        <v>60</v>
      </c>
      <c r="N229" s="43">
        <v>1</v>
      </c>
      <c r="O229" s="43">
        <v>1</v>
      </c>
      <c r="P229" s="49">
        <f t="shared" si="45"/>
        <v>0</v>
      </c>
      <c r="Q229" s="63"/>
      <c r="R229" s="129"/>
      <c r="S229" s="15">
        <f>'[1]SOLICITUDES DE INFORMACIÓN'!G229</f>
        <v>1</v>
      </c>
      <c r="T229" s="16">
        <f>'[1]SOLICITUDES DE INFORMACIÓN'!O229</f>
        <v>0</v>
      </c>
      <c r="U229" s="16">
        <f>'[1]SOLICITUDES DE INFORMACIÓN'!P229</f>
        <v>0</v>
      </c>
      <c r="V229" s="43">
        <v>0</v>
      </c>
      <c r="W229" s="16">
        <f>'[1]SOLICITUDES DE INFORMACIÓN'!R229</f>
        <v>0</v>
      </c>
      <c r="X229" s="16">
        <f>'[1]SOLICITUDES DE INFORMACIÓN'!S229</f>
        <v>0</v>
      </c>
      <c r="Y229" s="16">
        <f>'[1]SOLICITUDES DE INFORMACIÓN'!T229</f>
        <v>0</v>
      </c>
      <c r="Z229" s="16">
        <f>'[1]SOLICITUDES DE INFORMACIÓN'!U229</f>
        <v>0</v>
      </c>
      <c r="AA229" s="16">
        <f>'[1]SOLICITUDES DE INFORMACIÓN'!V229</f>
        <v>0</v>
      </c>
      <c r="AB229" s="53"/>
      <c r="AC229" s="15">
        <f t="shared" si="47"/>
        <v>1</v>
      </c>
      <c r="AD229" s="16">
        <f>'[1]SOLICITUDES DE INFORMACIÓN'!Y229</f>
        <v>0</v>
      </c>
      <c r="AE229" s="16">
        <f>'[1]SOLICITUDES DE INFORMACIÓN'!Z229</f>
        <v>1</v>
      </c>
      <c r="AF229" s="16">
        <f>'[1]SOLICITUDES DE INFORMACIÓN'!AA229</f>
        <v>0</v>
      </c>
      <c r="AG229" s="16">
        <f>'[1]SOLICITUDES DE INFORMACIÓN'!AD229</f>
        <v>0</v>
      </c>
      <c r="AH229" s="16">
        <f>'[1]SOLICITUDES DE INFORMACIÓN'!AD229</f>
        <v>0</v>
      </c>
      <c r="AI229" s="16">
        <f>'[1]SOLICITUDES DE INFORMACIÓN'!AD229</f>
        <v>0</v>
      </c>
      <c r="AJ229" s="16">
        <f>'[1]SOLICITUDES DE INFORMACIÓN'!AE229</f>
        <v>0</v>
      </c>
      <c r="AK229" s="16">
        <f>'[1]SOLICITUDES DE INFORMACIÓN'!AF229</f>
        <v>0</v>
      </c>
      <c r="AL229" s="16">
        <f>'[1]SOLICITUDES DE INFORMACIÓN'!AG229</f>
        <v>0</v>
      </c>
      <c r="AM229" s="16">
        <f>AM227</f>
        <v>1</v>
      </c>
      <c r="AN229" s="16">
        <f>AN227</f>
        <v>0</v>
      </c>
      <c r="AO229" s="52">
        <f t="shared" si="46"/>
        <v>0</v>
      </c>
    </row>
    <row r="230" spans="1:41" ht="38.25">
      <c r="A230" s="13">
        <f>'[1]SOLICITUDES DE INFORMACIÓN'!B230</f>
        <v>209</v>
      </c>
      <c r="B230" s="79" t="str">
        <f>'[1]SOLICITUDES DE INFORMACIÓN'!C230</f>
        <v>”1.-Con qué fecha se envió el expediente 1558/2018 del juzgado 2 oral familiar. 2.- A qué juzgado se envió el expediente 1558/2018 del juzgado 2 oral familiar. 3.- Con qué fecha se avoco al conocimiento el nuevo juzgado oral familiar. 4.- Qué número de expediente le correspondió al nuevo juzgado oral familiar”.</v>
      </c>
      <c r="C230" s="61">
        <f t="shared" si="48"/>
        <v>1</v>
      </c>
      <c r="D230" s="61">
        <f t="shared" si="41"/>
        <v>0</v>
      </c>
      <c r="E230" s="61">
        <f t="shared" si="42"/>
        <v>0</v>
      </c>
      <c r="F230" s="61">
        <f t="shared" si="43"/>
        <v>0</v>
      </c>
      <c r="G230" s="48">
        <v>43377</v>
      </c>
      <c r="H230" s="89">
        <v>1132918</v>
      </c>
      <c r="I230" s="43" t="str">
        <f>'[2]SI2017'!D226</f>
        <v>PNT</v>
      </c>
      <c r="J230" s="46">
        <f>'[1]SOLICITUDES DE INFORMACIÓN'!F230</f>
        <v>1</v>
      </c>
      <c r="K230" s="46">
        <f>'[1]SOLICITUDES DE INFORMACIÓN'!G230</f>
        <v>1</v>
      </c>
      <c r="L230" s="46">
        <f t="shared" si="44"/>
        <v>0</v>
      </c>
      <c r="M230" s="14" t="s">
        <v>61</v>
      </c>
      <c r="N230" s="43">
        <v>7</v>
      </c>
      <c r="O230" s="43">
        <v>1</v>
      </c>
      <c r="P230" s="49">
        <f t="shared" si="45"/>
        <v>0</v>
      </c>
      <c r="Q230" s="63"/>
      <c r="R230" s="129"/>
      <c r="S230" s="15">
        <f>'[1]SOLICITUDES DE INFORMACIÓN'!G230</f>
        <v>1</v>
      </c>
      <c r="T230" s="16">
        <f>'[1]SOLICITUDES DE INFORMACIÓN'!O230</f>
        <v>0</v>
      </c>
      <c r="U230" s="16">
        <f>'[1]SOLICITUDES DE INFORMACIÓN'!P230</f>
        <v>0</v>
      </c>
      <c r="V230" s="43">
        <v>0</v>
      </c>
      <c r="W230" s="16">
        <f>'[1]SOLICITUDES DE INFORMACIÓN'!R230</f>
        <v>0</v>
      </c>
      <c r="X230" s="16">
        <f>'[1]SOLICITUDES DE INFORMACIÓN'!S230</f>
        <v>0</v>
      </c>
      <c r="Y230" s="16">
        <f>$S$224</f>
        <v>0</v>
      </c>
      <c r="Z230" s="16">
        <f>'[1]SOLICITUDES DE INFORMACIÓN'!U230</f>
        <v>0</v>
      </c>
      <c r="AA230" s="16">
        <f>'[1]SOLICITUDES DE INFORMACIÓN'!V230</f>
        <v>0</v>
      </c>
      <c r="AB230" s="53"/>
      <c r="AC230" s="15">
        <f t="shared" si="47"/>
        <v>1</v>
      </c>
      <c r="AD230" s="16">
        <f>'[1]SOLICITUDES DE INFORMACIÓN'!Y230</f>
        <v>0</v>
      </c>
      <c r="AE230" s="16">
        <f>'[1]SOLICITUDES DE INFORMACIÓN'!Z230</f>
        <v>1</v>
      </c>
      <c r="AF230" s="16">
        <f>'[1]SOLICITUDES DE INFORMACIÓN'!AA230</f>
        <v>0</v>
      </c>
      <c r="AG230" s="16">
        <f>'[1]SOLICITUDES DE INFORMACIÓN'!AD230</f>
        <v>0</v>
      </c>
      <c r="AH230" s="16">
        <f>'[1]SOLICITUDES DE INFORMACIÓN'!AD230</f>
        <v>0</v>
      </c>
      <c r="AI230" s="16">
        <f>'[1]SOLICITUDES DE INFORMACIÓN'!AD230</f>
        <v>0</v>
      </c>
      <c r="AJ230" s="16">
        <f>'[1]SOLICITUDES DE INFORMACIÓN'!AE230</f>
        <v>0</v>
      </c>
      <c r="AK230" s="16">
        <f>'[1]SOLICITUDES DE INFORMACIÓN'!AF230</f>
        <v>0</v>
      </c>
      <c r="AL230" s="16">
        <f>'[1]SOLICITUDES DE INFORMACIÓN'!AG230</f>
        <v>0</v>
      </c>
      <c r="AM230" s="16">
        <f>'[1]SOLICITUDES DE INFORMACIÓN'!AH230</f>
        <v>0</v>
      </c>
      <c r="AN230" s="16">
        <f>'[1]SOLICITUDES DE INFORMACIÓN'!AI230</f>
        <v>1</v>
      </c>
      <c r="AO230" s="52">
        <f t="shared" si="46"/>
        <v>0</v>
      </c>
    </row>
    <row r="231" spans="1:41" ht="38.25">
      <c r="A231" s="13">
        <f>'[1]SOLICITUDES DE INFORMACIÓN'!B231</f>
        <v>210</v>
      </c>
      <c r="B231" s="79" t="str">
        <f>'[1]SOLICITUDES DE INFORMACIÓN'!C231</f>
        <v>¿Cuál es el total de empleados en su dependencia? ¿De estos, cuántos son madres y de ellas cuántas madres solteras? ¿Qué políticas laborales específicas tienen en su dependencia para las trabajadoras que son madres solteras y madres de familia en general?</v>
      </c>
      <c r="C231" s="61">
        <f t="shared" si="48"/>
        <v>1</v>
      </c>
      <c r="D231" s="61">
        <f t="shared" si="41"/>
        <v>0</v>
      </c>
      <c r="E231" s="61">
        <f t="shared" si="42"/>
        <v>0</v>
      </c>
      <c r="F231" s="61">
        <f t="shared" si="43"/>
        <v>0</v>
      </c>
      <c r="G231" s="48">
        <v>43137</v>
      </c>
      <c r="H231" s="89">
        <v>1145118</v>
      </c>
      <c r="I231" s="43" t="str">
        <f>'[2]SI2017'!D227</f>
        <v>PNT</v>
      </c>
      <c r="J231" s="46">
        <f>'[1]SOLICITUDES DE INFORMACIÓN'!F231</f>
        <v>1</v>
      </c>
      <c r="K231" s="46">
        <f>'[1]SOLICITUDES DE INFORMACIÓN'!G231</f>
        <v>1</v>
      </c>
      <c r="L231" s="46">
        <f t="shared" si="44"/>
        <v>0</v>
      </c>
      <c r="M231" s="14" t="s">
        <v>61</v>
      </c>
      <c r="N231" s="43">
        <v>2</v>
      </c>
      <c r="O231" s="43">
        <v>2</v>
      </c>
      <c r="P231" s="49">
        <f t="shared" si="45"/>
        <v>0</v>
      </c>
      <c r="Q231" s="63"/>
      <c r="R231" s="129"/>
      <c r="S231" s="15">
        <f>'[1]SOLICITUDES DE INFORMACIÓN'!G231</f>
        <v>1</v>
      </c>
      <c r="T231" s="16">
        <f>'[1]SOLICITUDES DE INFORMACIÓN'!O231</f>
        <v>0</v>
      </c>
      <c r="U231" s="16">
        <f>'[1]SOLICITUDES DE INFORMACIÓN'!P231</f>
        <v>0</v>
      </c>
      <c r="V231" s="43">
        <v>0</v>
      </c>
      <c r="W231" s="16">
        <f>'[1]SOLICITUDES DE INFORMACIÓN'!R231</f>
        <v>0</v>
      </c>
      <c r="X231" s="16">
        <f>'[1]SOLICITUDES DE INFORMACIÓN'!S231</f>
        <v>0</v>
      </c>
      <c r="Y231" s="16">
        <f>'[1]SOLICITUDES DE INFORMACIÓN'!T231</f>
        <v>0</v>
      </c>
      <c r="Z231" s="16">
        <f>'[1]SOLICITUDES DE INFORMACIÓN'!U231</f>
        <v>0</v>
      </c>
      <c r="AA231" s="16">
        <f>'[1]SOLICITUDES DE INFORMACIÓN'!V231</f>
        <v>0</v>
      </c>
      <c r="AB231" s="53"/>
      <c r="AC231" s="15">
        <f t="shared" si="47"/>
        <v>1</v>
      </c>
      <c r="AD231" s="16">
        <f>'[1]SOLICITUDES DE INFORMACIÓN'!Y231</f>
        <v>0</v>
      </c>
      <c r="AE231" s="16">
        <f>'[1]SOLICITUDES DE INFORMACIÓN'!Z231</f>
        <v>1</v>
      </c>
      <c r="AF231" s="16">
        <f>'[1]SOLICITUDES DE INFORMACIÓN'!AA231</f>
        <v>0</v>
      </c>
      <c r="AG231" s="16">
        <f>'[1]SOLICITUDES DE INFORMACIÓN'!AD231</f>
        <v>0</v>
      </c>
      <c r="AH231" s="16">
        <f>'[1]SOLICITUDES DE INFORMACIÓN'!AD231</f>
        <v>0</v>
      </c>
      <c r="AI231" s="16">
        <f>'[1]SOLICITUDES DE INFORMACIÓN'!AD231</f>
        <v>0</v>
      </c>
      <c r="AJ231" s="16">
        <f>'[1]SOLICITUDES DE INFORMACIÓN'!AE231</f>
        <v>0</v>
      </c>
      <c r="AK231" s="16">
        <f>'[1]SOLICITUDES DE INFORMACIÓN'!AF231</f>
        <v>0</v>
      </c>
      <c r="AL231" s="16">
        <f>'[1]SOLICITUDES DE INFORMACIÓN'!AG231</f>
        <v>0</v>
      </c>
      <c r="AM231" s="16">
        <f>AM227</f>
        <v>1</v>
      </c>
      <c r="AN231" s="16">
        <f>AN227</f>
        <v>0</v>
      </c>
      <c r="AO231" s="52">
        <f t="shared" si="46"/>
        <v>0</v>
      </c>
    </row>
    <row r="232" spans="1:41" ht="38.25">
      <c r="A232" s="13">
        <f>'[1]SOLICITUDES DE INFORMACIÓN'!B232</f>
        <v>211</v>
      </c>
      <c r="B232" s="79" t="str">
        <f>'[1]SOLICITUDES DE INFORMACIÓN'!C232</f>
        <v>"Solicito información sobre el número de expediente, juzgado ante el cual se tramitó el divorcio a nombre de ////////// y ////////// y en su caso, si existe una resolución o en su defecto, el estado procesal del juicio. La fecha del matrimonio fue en 24 de diciembre de 1979".</v>
      </c>
      <c r="C232" s="61">
        <f>$C$231</f>
        <v>1</v>
      </c>
      <c r="D232" s="61">
        <f t="shared" si="41"/>
        <v>0</v>
      </c>
      <c r="E232" s="61">
        <f t="shared" si="42"/>
        <v>0</v>
      </c>
      <c r="F232" s="61">
        <f t="shared" si="43"/>
        <v>0</v>
      </c>
      <c r="G232" s="48">
        <v>43381</v>
      </c>
      <c r="H232" s="89">
        <v>1148618</v>
      </c>
      <c r="I232" s="43" t="str">
        <f>'[2]SI2017'!D228</f>
        <v>PNT</v>
      </c>
      <c r="J232" s="46">
        <f>'[1]SOLICITUDES DE INFORMACIÓN'!F232</f>
        <v>1</v>
      </c>
      <c r="K232" s="46">
        <f>'[1]SOLICITUDES DE INFORMACIÓN'!G232</f>
        <v>1</v>
      </c>
      <c r="L232" s="46">
        <f t="shared" si="44"/>
        <v>0</v>
      </c>
      <c r="M232" s="14" t="s">
        <v>61</v>
      </c>
      <c r="N232" s="43">
        <v>5</v>
      </c>
      <c r="O232" s="43">
        <v>1</v>
      </c>
      <c r="P232" s="49">
        <f t="shared" si="45"/>
        <v>0</v>
      </c>
      <c r="Q232" s="63"/>
      <c r="R232" s="129"/>
      <c r="S232" s="15">
        <f>'[1]SOLICITUDES DE INFORMACIÓN'!G232</f>
        <v>1</v>
      </c>
      <c r="T232" s="16">
        <f>'[1]SOLICITUDES DE INFORMACIÓN'!O232</f>
        <v>0</v>
      </c>
      <c r="U232" s="16">
        <f>'[1]SOLICITUDES DE INFORMACIÓN'!P232</f>
        <v>0</v>
      </c>
      <c r="V232" s="43">
        <v>0</v>
      </c>
      <c r="W232" s="16">
        <f>$W$231</f>
        <v>0</v>
      </c>
      <c r="X232" s="16">
        <f>'[1]SOLICITUDES DE INFORMACIÓN'!S232</f>
        <v>0</v>
      </c>
      <c r="Y232" s="16">
        <f>'[1]SOLICITUDES DE INFORMACIÓN'!T232</f>
        <v>0</v>
      </c>
      <c r="Z232" s="16">
        <f>'[1]SOLICITUDES DE INFORMACIÓN'!U232</f>
        <v>0</v>
      </c>
      <c r="AA232" s="16">
        <f>'[1]SOLICITUDES DE INFORMACIÓN'!V232</f>
        <v>0</v>
      </c>
      <c r="AB232" s="53"/>
      <c r="AC232" s="15">
        <f t="shared" si="47"/>
        <v>1</v>
      </c>
      <c r="AD232" s="16">
        <f>'[1]SOLICITUDES DE INFORMACIÓN'!Y232</f>
        <v>0</v>
      </c>
      <c r="AE232" s="16">
        <f>'[1]SOLICITUDES DE INFORMACIÓN'!Z232</f>
        <v>1</v>
      </c>
      <c r="AF232" s="16">
        <f>'[1]SOLICITUDES DE INFORMACIÓN'!AA232</f>
        <v>0</v>
      </c>
      <c r="AG232" s="16">
        <f>'[1]SOLICITUDES DE INFORMACIÓN'!AD232</f>
        <v>0</v>
      </c>
      <c r="AH232" s="16">
        <f>'[1]SOLICITUDES DE INFORMACIÓN'!AD232</f>
        <v>0</v>
      </c>
      <c r="AI232" s="16">
        <f>'[1]SOLICITUDES DE INFORMACIÓN'!AD232</f>
        <v>0</v>
      </c>
      <c r="AJ232" s="16">
        <f>'[1]SOLICITUDES DE INFORMACIÓN'!AE232</f>
        <v>0</v>
      </c>
      <c r="AK232" s="16">
        <f>'[1]SOLICITUDES DE INFORMACIÓN'!AF232</f>
        <v>0</v>
      </c>
      <c r="AL232" s="16">
        <f>'[1]SOLICITUDES DE INFORMACIÓN'!AG232</f>
        <v>0</v>
      </c>
      <c r="AM232" s="16">
        <f>'[1]SOLICITUDES DE INFORMACIÓN'!AH232</f>
        <v>0</v>
      </c>
      <c r="AN232" s="16">
        <f>'[1]SOLICITUDES DE INFORMACIÓN'!AI232</f>
        <v>1</v>
      </c>
      <c r="AO232" s="52">
        <f t="shared" si="46"/>
        <v>0</v>
      </c>
    </row>
    <row r="233" spans="1:41" ht="51">
      <c r="A233" s="13">
        <f>'[1]SOLICITUDES DE INFORMACIÓN'!B233</f>
        <v>212</v>
      </c>
      <c r="B233" s="79" t="str">
        <f>'[1]SOLICITUDES DE INFORMACIÓN'!C233</f>
        <v>Número de asuntos en el sistema penal acusatorio del 1 de enero del 2017 al 31 de diciembre del 2017. ¿En cuántos casos se dio un criterio de oportunidad? ¿En cuántos casos se llegó a un acuerdo? ¿En cuántos casos se llegó a una suspensión condicional del proceso? ¿En cuántos casos se llegó a un procedimiento abreviado? ¿Cuántos casos llegaron a un juicio oral y cuál fue el sentido de la sentencia?</v>
      </c>
      <c r="C233" s="61">
        <f aca="true" t="shared" si="49" ref="C233:C243">C187</f>
        <v>1</v>
      </c>
      <c r="D233" s="61">
        <f t="shared" si="41"/>
        <v>0</v>
      </c>
      <c r="E233" s="61">
        <f t="shared" si="42"/>
        <v>0</v>
      </c>
      <c r="F233" s="61">
        <f t="shared" si="43"/>
        <v>0</v>
      </c>
      <c r="G233" s="48">
        <v>43383</v>
      </c>
      <c r="H233" s="90">
        <v>1153118</v>
      </c>
      <c r="I233" s="43" t="str">
        <f>'[2]SI2017'!D229</f>
        <v>PNT</v>
      </c>
      <c r="J233" s="46">
        <f>'[1]SOLICITUDES DE INFORMACIÓN'!F233</f>
        <v>1</v>
      </c>
      <c r="K233" s="46">
        <f>'[1]SOLICITUDES DE INFORMACIÓN'!G233</f>
        <v>1</v>
      </c>
      <c r="L233" s="46">
        <f t="shared" si="44"/>
        <v>0</v>
      </c>
      <c r="M233" s="14" t="s">
        <v>61</v>
      </c>
      <c r="N233" s="43">
        <v>0</v>
      </c>
      <c r="O233" s="43">
        <v>3</v>
      </c>
      <c r="P233" s="49">
        <f t="shared" si="45"/>
        <v>0</v>
      </c>
      <c r="Q233" s="63"/>
      <c r="R233" s="129"/>
      <c r="S233" s="15">
        <f>'[1]SOLICITUDES DE INFORMACIÓN'!G233</f>
        <v>1</v>
      </c>
      <c r="T233" s="16">
        <f>'[1]SOLICITUDES DE INFORMACIÓN'!O233</f>
        <v>0</v>
      </c>
      <c r="U233" s="16">
        <f>'[1]SOLICITUDES DE INFORMACIÓN'!P233</f>
        <v>0</v>
      </c>
      <c r="V233" s="43">
        <v>0</v>
      </c>
      <c r="W233" s="16">
        <f>'[1]SOLICITUDES DE INFORMACIÓN'!R233</f>
        <v>0</v>
      </c>
      <c r="X233" s="16">
        <f>'[1]SOLICITUDES DE INFORMACIÓN'!S233</f>
        <v>0</v>
      </c>
      <c r="Y233" s="16">
        <f>'[1]SOLICITUDES DE INFORMACIÓN'!T233</f>
        <v>0</v>
      </c>
      <c r="Z233" s="16">
        <f>'[1]SOLICITUDES DE INFORMACIÓN'!U233</f>
        <v>0</v>
      </c>
      <c r="AA233" s="16">
        <f>'[1]SOLICITUDES DE INFORMACIÓN'!V233</f>
        <v>0</v>
      </c>
      <c r="AB233" s="53"/>
      <c r="AC233" s="15">
        <f t="shared" si="47"/>
        <v>1</v>
      </c>
      <c r="AD233" s="16">
        <f>'[1]SOLICITUDES DE INFORMACIÓN'!Y233</f>
        <v>0</v>
      </c>
      <c r="AE233" s="16">
        <f>'[1]SOLICITUDES DE INFORMACIÓN'!Z233</f>
        <v>1</v>
      </c>
      <c r="AF233" s="16">
        <f>'[1]SOLICITUDES DE INFORMACIÓN'!AA233</f>
        <v>0</v>
      </c>
      <c r="AG233" s="16">
        <f>'[1]SOLICITUDES DE INFORMACIÓN'!AD233</f>
        <v>0</v>
      </c>
      <c r="AH233" s="16">
        <f>'[1]SOLICITUDES DE INFORMACIÓN'!AD233</f>
        <v>0</v>
      </c>
      <c r="AI233" s="16">
        <f>'[1]SOLICITUDES DE INFORMACIÓN'!AD233</f>
        <v>0</v>
      </c>
      <c r="AJ233" s="16">
        <f>'[1]SOLICITUDES DE INFORMACIÓN'!AE233</f>
        <v>0</v>
      </c>
      <c r="AK233" s="16">
        <f>'[1]SOLICITUDES DE INFORMACIÓN'!AF233</f>
        <v>0</v>
      </c>
      <c r="AL233" s="16">
        <f>'[1]SOLICITUDES DE INFORMACIÓN'!AG233</f>
        <v>0</v>
      </c>
      <c r="AM233" s="16">
        <f>AM227</f>
        <v>1</v>
      </c>
      <c r="AN233" s="16">
        <f>AN227</f>
        <v>0</v>
      </c>
      <c r="AO233" s="52">
        <f t="shared" si="46"/>
        <v>0</v>
      </c>
    </row>
    <row r="234" spans="1:41" ht="51">
      <c r="A234" s="13">
        <f>'[1]SOLICITUDES DE INFORMACIÓN'!B234</f>
        <v>213</v>
      </c>
      <c r="B234" s="79" t="str">
        <f>'[1]SOLICITUDES DE INFORMACIÓN'!C234</f>
        <v>Me gustaría saber cuántas denuncias han recibido por violencia domestica hacia los hombres. Solicito que la información se me entregue desde el año 2015, asimismo que esté desglosada por cada municipio y tipo de violencia. Además solicito que de la misma manera se me informe quién fue el agresor y si fue procesado, asimismo que señalen si la víctima murió o fue herida.</v>
      </c>
      <c r="C234" s="61">
        <f t="shared" si="49"/>
        <v>1</v>
      </c>
      <c r="D234" s="61">
        <f t="shared" si="41"/>
        <v>0</v>
      </c>
      <c r="E234" s="61">
        <f t="shared" si="42"/>
        <v>0</v>
      </c>
      <c r="F234" s="61">
        <f t="shared" si="43"/>
        <v>0</v>
      </c>
      <c r="G234" s="48">
        <v>43385</v>
      </c>
      <c r="H234" s="90">
        <v>1157918</v>
      </c>
      <c r="I234" s="43" t="str">
        <f>'[2]SI2017'!D230</f>
        <v>PNT</v>
      </c>
      <c r="J234" s="46">
        <f>'[1]SOLICITUDES DE INFORMACIÓN'!F234</f>
        <v>1</v>
      </c>
      <c r="K234" s="46">
        <f>'[1]SOLICITUDES DE INFORMACIÓN'!G234</f>
        <v>1</v>
      </c>
      <c r="L234" s="46">
        <f t="shared" si="44"/>
        <v>0</v>
      </c>
      <c r="M234" s="14" t="s">
        <v>61</v>
      </c>
      <c r="N234" s="43">
        <v>1</v>
      </c>
      <c r="O234" s="43">
        <v>1</v>
      </c>
      <c r="P234" s="49">
        <f t="shared" si="45"/>
        <v>0</v>
      </c>
      <c r="Q234" s="63"/>
      <c r="R234" s="129"/>
      <c r="S234" s="15">
        <f>$T$234</f>
        <v>0</v>
      </c>
      <c r="T234" s="16">
        <f>'[1]SOLICITUDES DE INFORMACIÓN'!O234</f>
        <v>0</v>
      </c>
      <c r="U234" s="16">
        <f>'[1]SOLICITUDES DE INFORMACIÓN'!P234</f>
        <v>0</v>
      </c>
      <c r="V234" s="43">
        <v>1</v>
      </c>
      <c r="W234" s="16">
        <f>$U$234</f>
        <v>0</v>
      </c>
      <c r="X234" s="16">
        <f>'[1]SOLICITUDES DE INFORMACIÓN'!S234</f>
        <v>0</v>
      </c>
      <c r="Y234" s="16">
        <f>$Y$233</f>
        <v>0</v>
      </c>
      <c r="Z234" s="16">
        <f>'[1]SOLICITUDES DE INFORMACIÓN'!U234</f>
        <v>0</v>
      </c>
      <c r="AA234" s="16">
        <f>'[1]SOLICITUDES DE INFORMACIÓN'!V234</f>
        <v>0</v>
      </c>
      <c r="AB234" s="53"/>
      <c r="AC234" s="15">
        <f t="shared" si="47"/>
        <v>0</v>
      </c>
      <c r="AD234" s="16">
        <f>'[1]SOLICITUDES DE INFORMACIÓN'!Y234</f>
        <v>0</v>
      </c>
      <c r="AE234" s="16">
        <f>'[1]SOLICITUDES DE INFORMACIÓN'!Z234</f>
        <v>0</v>
      </c>
      <c r="AF234" s="16">
        <f>'[1]SOLICITUDES DE INFORMACIÓN'!AA234</f>
        <v>0</v>
      </c>
      <c r="AG234" s="16">
        <f>'[1]SOLICITUDES DE INFORMACIÓN'!AD234</f>
        <v>0</v>
      </c>
      <c r="AH234" s="16">
        <f>'[1]SOLICITUDES DE INFORMACIÓN'!AD234</f>
        <v>0</v>
      </c>
      <c r="AI234" s="16">
        <f>'[1]SOLICITUDES DE INFORMACIÓN'!AD234</f>
        <v>0</v>
      </c>
      <c r="AJ234" s="16">
        <f>'[1]SOLICITUDES DE INFORMACIÓN'!AE234</f>
        <v>0</v>
      </c>
      <c r="AK234" s="16">
        <f>'[1]SOLICITUDES DE INFORMACIÓN'!AF234</f>
        <v>0</v>
      </c>
      <c r="AL234" s="16">
        <f>'[1]SOLICITUDES DE INFORMACIÓN'!AG234</f>
        <v>0</v>
      </c>
      <c r="AM234" s="16">
        <f>AM233</f>
        <v>1</v>
      </c>
      <c r="AN234" s="16">
        <f>AN233</f>
        <v>0</v>
      </c>
      <c r="AO234" s="52">
        <f t="shared" si="46"/>
        <v>0</v>
      </c>
    </row>
    <row r="235" spans="1:41" ht="63.75">
      <c r="A235" s="13">
        <f>'[1]SOLICITUDES DE INFORMACIÓN'!B235</f>
        <v>214</v>
      </c>
      <c r="B235" s="79" t="str">
        <f>'[1]SOLICITUDES DE INFORMACIÓN'!C235</f>
        <v>Se solicita el número de órdenes de aprehensión que esta autoridad ha librado entre el 2011 y 2018 por los delitos de feminicidio y homicidio agravado por feminicidio. Se pide que se especifique el año en el que fue librada cada orden de aprehensión y el año en el que se cumplimentó; asimismo se pide que se informe cuántas de esas órdenes de aprehensión no han sido cumplimentas y los motivos por los cuales no han sido cumplimentadas. Se pide que toda la información sea desglosada año por año.</v>
      </c>
      <c r="C235" s="61">
        <f t="shared" si="49"/>
        <v>1</v>
      </c>
      <c r="D235" s="61">
        <f t="shared" si="41"/>
        <v>0</v>
      </c>
      <c r="E235" s="61">
        <f t="shared" si="42"/>
        <v>0</v>
      </c>
      <c r="F235" s="61">
        <f t="shared" si="43"/>
        <v>0</v>
      </c>
      <c r="G235" s="48">
        <v>43387</v>
      </c>
      <c r="H235" s="90">
        <v>1158818</v>
      </c>
      <c r="I235" s="43" t="str">
        <f>'[2]SI2017'!D231</f>
        <v>PNT</v>
      </c>
      <c r="J235" s="46">
        <f>'[1]SOLICITUDES DE INFORMACIÓN'!F235</f>
        <v>1</v>
      </c>
      <c r="K235" s="46">
        <f>'[1]SOLICITUDES DE INFORMACIÓN'!G235</f>
        <v>1</v>
      </c>
      <c r="L235" s="46">
        <f t="shared" si="44"/>
        <v>0</v>
      </c>
      <c r="M235" s="14" t="s">
        <v>61</v>
      </c>
      <c r="N235" s="43">
        <v>0</v>
      </c>
      <c r="O235" s="43">
        <v>1</v>
      </c>
      <c r="P235" s="49">
        <f t="shared" si="45"/>
        <v>0</v>
      </c>
      <c r="Q235" s="63"/>
      <c r="R235" s="129"/>
      <c r="S235" s="15">
        <f>$T$234</f>
        <v>0</v>
      </c>
      <c r="T235" s="16">
        <f>'[1]SOLICITUDES DE INFORMACIÓN'!O235</f>
        <v>0</v>
      </c>
      <c r="U235" s="16">
        <f>'[1]SOLICITUDES DE INFORMACIÓN'!P235</f>
        <v>0</v>
      </c>
      <c r="V235" s="43">
        <v>1</v>
      </c>
      <c r="W235" s="16">
        <f>$U$234</f>
        <v>0</v>
      </c>
      <c r="X235" s="16">
        <f>'[1]SOLICITUDES DE INFORMACIÓN'!S235</f>
        <v>0</v>
      </c>
      <c r="Y235" s="16">
        <f>$Y$233</f>
        <v>0</v>
      </c>
      <c r="Z235" s="16">
        <f>'[1]SOLICITUDES DE INFORMACIÓN'!U235</f>
        <v>0</v>
      </c>
      <c r="AA235" s="16">
        <f>'[1]SOLICITUDES DE INFORMACIÓN'!V235</f>
        <v>0</v>
      </c>
      <c r="AB235" s="53"/>
      <c r="AC235" s="15">
        <f t="shared" si="47"/>
        <v>0</v>
      </c>
      <c r="AD235" s="16">
        <f>'[1]SOLICITUDES DE INFORMACIÓN'!Y235</f>
        <v>0</v>
      </c>
      <c r="AE235" s="16">
        <f>'[1]SOLICITUDES DE INFORMACIÓN'!Z235</f>
        <v>1</v>
      </c>
      <c r="AF235" s="16">
        <f>'[1]SOLICITUDES DE INFORMACIÓN'!AA235</f>
        <v>0</v>
      </c>
      <c r="AG235" s="16">
        <f>'[1]SOLICITUDES DE INFORMACIÓN'!AD235</f>
        <v>0</v>
      </c>
      <c r="AH235" s="16">
        <f>'[1]SOLICITUDES DE INFORMACIÓN'!AD235</f>
        <v>0</v>
      </c>
      <c r="AI235" s="16">
        <f>'[1]SOLICITUDES DE INFORMACIÓN'!AD235</f>
        <v>0</v>
      </c>
      <c r="AJ235" s="16">
        <f>'[1]SOLICITUDES DE INFORMACIÓN'!AE235</f>
        <v>0</v>
      </c>
      <c r="AK235" s="16">
        <f>'[1]SOLICITUDES DE INFORMACIÓN'!AF235</f>
        <v>0</v>
      </c>
      <c r="AL235" s="16">
        <f>'[1]SOLICITUDES DE INFORMACIÓN'!AG235</f>
        <v>0</v>
      </c>
      <c r="AM235" s="16">
        <f>'[1]SOLICITUDES DE INFORMACIÓN'!AH235</f>
        <v>0</v>
      </c>
      <c r="AN235" s="16">
        <f>'[1]SOLICITUDES DE INFORMACIÓN'!AI235</f>
        <v>1</v>
      </c>
      <c r="AO235" s="52">
        <f t="shared" si="46"/>
        <v>0</v>
      </c>
    </row>
    <row r="236" spans="1:41" ht="25.5">
      <c r="A236" s="13">
        <f>'[1]SOLICITUDES DE INFORMACIÓN'!B236</f>
        <v>215</v>
      </c>
      <c r="B236" s="79" t="str">
        <f>'[1]SOLICITUDES DE INFORMACIÓN'!C236</f>
        <v>Requiero de favor una copia digital del Reglamento del Sistema de Justicia Penal, recién aprobado por el Consejo del Poder Judicial del Estado de Michoacán.</v>
      </c>
      <c r="C236" s="61">
        <f t="shared" si="49"/>
        <v>1</v>
      </c>
      <c r="D236" s="61">
        <f t="shared" si="41"/>
        <v>0</v>
      </c>
      <c r="E236" s="61">
        <f>E235</f>
        <v>0</v>
      </c>
      <c r="F236" s="61">
        <f>F235</f>
        <v>0</v>
      </c>
      <c r="G236" s="48">
        <v>43391</v>
      </c>
      <c r="H236" s="90">
        <v>1179818</v>
      </c>
      <c r="I236" s="43" t="s">
        <v>102</v>
      </c>
      <c r="J236" s="46">
        <f>'[1]SOLICITUDES DE INFORMACIÓN'!F236</f>
        <v>1</v>
      </c>
      <c r="K236" s="46">
        <f>'[1]SOLICITUDES DE INFORMACIÓN'!G236</f>
        <v>1</v>
      </c>
      <c r="L236" s="46" t="str">
        <f>$L$60</f>
        <v>No</v>
      </c>
      <c r="M236" s="14" t="s">
        <v>61</v>
      </c>
      <c r="N236" s="43">
        <v>0</v>
      </c>
      <c r="O236" s="43">
        <v>1</v>
      </c>
      <c r="P236" s="49">
        <f t="shared" si="45"/>
        <v>0</v>
      </c>
      <c r="Q236" s="63"/>
      <c r="R236" s="129"/>
      <c r="S236" s="15">
        <f>'[1]SOLICITUDES DE INFORMACIÓN'!G236</f>
        <v>1</v>
      </c>
      <c r="T236" s="16">
        <f>$Y$233</f>
        <v>0</v>
      </c>
      <c r="U236" s="16">
        <f>'[1]SOLICITUDES DE INFORMACIÓN'!P236</f>
        <v>0</v>
      </c>
      <c r="V236" s="43">
        <v>0</v>
      </c>
      <c r="W236" s="16">
        <f>'[1]SOLICITUDES DE INFORMACIÓN'!R236</f>
        <v>0</v>
      </c>
      <c r="X236" s="16">
        <f>'[1]SOLICITUDES DE INFORMACIÓN'!S236</f>
        <v>0</v>
      </c>
      <c r="Y236" s="16">
        <f>'[1]SOLICITUDES DE INFORMACIÓN'!T236</f>
        <v>0</v>
      </c>
      <c r="Z236" s="16">
        <f>'[1]SOLICITUDES DE INFORMACIÓN'!U236</f>
        <v>0</v>
      </c>
      <c r="AA236" s="16">
        <f>'[1]SOLICITUDES DE INFORMACIÓN'!V236</f>
        <v>0</v>
      </c>
      <c r="AB236" s="53"/>
      <c r="AC236" s="15">
        <f>AC199</f>
        <v>0</v>
      </c>
      <c r="AD236" s="16">
        <f>$AC$235</f>
        <v>0</v>
      </c>
      <c r="AE236" s="16">
        <f>'[1]SOLICITUDES DE INFORMACIÓN'!Z236</f>
        <v>1</v>
      </c>
      <c r="AF236" s="16">
        <f>'[1]SOLICITUDES DE INFORMACIÓN'!AA236</f>
        <v>0</v>
      </c>
      <c r="AG236" s="16">
        <f>'[1]SOLICITUDES DE INFORMACIÓN'!AD236</f>
        <v>0</v>
      </c>
      <c r="AH236" s="16">
        <f>'[1]SOLICITUDES DE INFORMACIÓN'!AD236</f>
        <v>0</v>
      </c>
      <c r="AI236" s="16">
        <f>'[1]SOLICITUDES DE INFORMACIÓN'!AD236</f>
        <v>0</v>
      </c>
      <c r="AJ236" s="16">
        <f>'[1]SOLICITUDES DE INFORMACIÓN'!AE236</f>
        <v>0</v>
      </c>
      <c r="AK236" s="16">
        <f>'[1]SOLICITUDES DE INFORMACIÓN'!AF236</f>
        <v>0</v>
      </c>
      <c r="AL236" s="16">
        <f>'[1]SOLICITUDES DE INFORMACIÓN'!AG236</f>
        <v>0</v>
      </c>
      <c r="AM236" s="16">
        <f>'[1]SOLICITUDES DE INFORMACIÓN'!AH236</f>
        <v>0</v>
      </c>
      <c r="AN236" s="16">
        <f>$AM$236</f>
        <v>0</v>
      </c>
      <c r="AO236" s="52">
        <f>$AM$234</f>
        <v>1</v>
      </c>
    </row>
    <row r="237" spans="1:41" ht="25.5">
      <c r="A237" s="13">
        <f>'[1]SOLICITUDES DE INFORMACIÓN'!B237</f>
        <v>216</v>
      </c>
      <c r="B237" s="79" t="str">
        <f>'[1]SOLICITUDES DE INFORMACIÓN'!C237</f>
        <v>Solicito de la manera mas atenta copias certificadas del expediente 500/2009 promovido en el Juzgado Primero Civil de Primera Instancia en La Piedad, Mich.</v>
      </c>
      <c r="C237" s="61">
        <f t="shared" si="49"/>
        <v>1</v>
      </c>
      <c r="D237" s="61">
        <f t="shared" si="41"/>
        <v>0</v>
      </c>
      <c r="E237" s="61">
        <f t="shared" si="42"/>
        <v>0</v>
      </c>
      <c r="F237" s="61">
        <f t="shared" si="43"/>
        <v>0</v>
      </c>
      <c r="G237" s="48">
        <v>43395</v>
      </c>
      <c r="H237" s="90">
        <v>1187118</v>
      </c>
      <c r="I237" s="43" t="str">
        <f>'[2]SI2017'!D233</f>
        <v>PNT</v>
      </c>
      <c r="J237" s="46">
        <f>'[1]SOLICITUDES DE INFORMACIÓN'!F237</f>
        <v>1</v>
      </c>
      <c r="K237" s="46">
        <f>'[1]SOLICITUDES DE INFORMACIÓN'!G237</f>
        <v>1</v>
      </c>
      <c r="L237" s="46">
        <f t="shared" si="44"/>
        <v>0</v>
      </c>
      <c r="M237" s="14" t="s">
        <v>61</v>
      </c>
      <c r="N237" s="43">
        <v>0</v>
      </c>
      <c r="O237" s="43">
        <v>1</v>
      </c>
      <c r="P237" s="49">
        <f t="shared" si="45"/>
        <v>0</v>
      </c>
      <c r="Q237" s="63"/>
      <c r="R237" s="129"/>
      <c r="S237" s="15">
        <f>'[1]SOLICITUDES DE INFORMACIÓN'!G237</f>
        <v>1</v>
      </c>
      <c r="T237" s="16">
        <f>'[1]SOLICITUDES DE INFORMACIÓN'!O237</f>
        <v>0</v>
      </c>
      <c r="U237" s="16">
        <f>'[1]SOLICITUDES DE INFORMACIÓN'!P237</f>
        <v>0</v>
      </c>
      <c r="V237" s="43">
        <v>0</v>
      </c>
      <c r="W237" s="80">
        <f>$V$237</f>
        <v>0</v>
      </c>
      <c r="X237" s="16">
        <f>'[1]SOLICITUDES DE INFORMACIÓN'!S237</f>
        <v>0</v>
      </c>
      <c r="Y237" s="16">
        <f>'[1]SOLICITUDES DE INFORMACIÓN'!T237</f>
        <v>0</v>
      </c>
      <c r="Z237" s="16">
        <f>'[1]SOLICITUDES DE INFORMACIÓN'!U237</f>
        <v>0</v>
      </c>
      <c r="AA237" s="16">
        <f>'[1]SOLICITUDES DE INFORMACIÓN'!V237</f>
        <v>0</v>
      </c>
      <c r="AB237" s="53"/>
      <c r="AC237" s="15">
        <f t="shared" si="47"/>
        <v>1</v>
      </c>
      <c r="AD237" s="16">
        <f>'[1]SOLICITUDES DE INFORMACIÓN'!Y237</f>
        <v>0</v>
      </c>
      <c r="AE237" s="16">
        <f>'[1]SOLICITUDES DE INFORMACIÓN'!Z237</f>
        <v>1</v>
      </c>
      <c r="AF237" s="16">
        <f>'[1]SOLICITUDES DE INFORMACIÓN'!AA237</f>
        <v>0</v>
      </c>
      <c r="AG237" s="16">
        <f>'[1]SOLICITUDES DE INFORMACIÓN'!AD237</f>
        <v>0</v>
      </c>
      <c r="AH237" s="16">
        <f>'[1]SOLICITUDES DE INFORMACIÓN'!AD237</f>
        <v>0</v>
      </c>
      <c r="AI237" s="16">
        <f>'[1]SOLICITUDES DE INFORMACIÓN'!AD237</f>
        <v>0</v>
      </c>
      <c r="AJ237" s="16">
        <f>'[1]SOLICITUDES DE INFORMACIÓN'!AE237</f>
        <v>0</v>
      </c>
      <c r="AK237" s="16">
        <f>'[1]SOLICITUDES DE INFORMACIÓN'!AF237</f>
        <v>0</v>
      </c>
      <c r="AL237" s="16">
        <f>'[1]SOLICITUDES DE INFORMACIÓN'!AG237</f>
        <v>0</v>
      </c>
      <c r="AM237" s="16">
        <f>AM234</f>
        <v>1</v>
      </c>
      <c r="AN237" s="16">
        <f>AN234</f>
        <v>0</v>
      </c>
      <c r="AO237" s="52">
        <f t="shared" si="46"/>
        <v>0</v>
      </c>
    </row>
    <row r="238" spans="1:41" ht="12.75">
      <c r="A238" s="13">
        <f>'[1]SOLICITUDES DE INFORMACIÓN'!B238</f>
        <v>217</v>
      </c>
      <c r="B238" s="79" t="str">
        <f>'[1]SOLICITUDES DE INFORMACIÓN'!C238</f>
        <v>Asuntos jurisdiccionales diversos.</v>
      </c>
      <c r="C238" s="61">
        <f t="shared" si="49"/>
        <v>1</v>
      </c>
      <c r="D238" s="61">
        <f>$D$237</f>
        <v>0</v>
      </c>
      <c r="E238" s="61">
        <v>1</v>
      </c>
      <c r="F238" s="61">
        <f>$F$237</f>
        <v>0</v>
      </c>
      <c r="G238" s="48">
        <v>43395</v>
      </c>
      <c r="H238" s="90">
        <v>1015318</v>
      </c>
      <c r="I238" s="43" t="s">
        <v>105</v>
      </c>
      <c r="J238" s="46">
        <f>'[1]SOLICITUDES DE INFORMACIÓN'!F238</f>
        <v>1</v>
      </c>
      <c r="K238" s="46">
        <f>'[1]SOLICITUDES DE INFORMACIÓN'!G238</f>
        <v>1</v>
      </c>
      <c r="L238" s="46">
        <f>$L$237</f>
        <v>0</v>
      </c>
      <c r="M238" s="14" t="s">
        <v>61</v>
      </c>
      <c r="N238" s="43">
        <v>12</v>
      </c>
      <c r="O238" s="43">
        <v>2</v>
      </c>
      <c r="P238" s="49">
        <f t="shared" si="45"/>
        <v>0</v>
      </c>
      <c r="Q238" s="63"/>
      <c r="R238" s="129"/>
      <c r="S238" s="15">
        <f>$S$235</f>
        <v>0</v>
      </c>
      <c r="T238" s="16">
        <v>1</v>
      </c>
      <c r="U238" s="16">
        <f>'[1]SOLICITUDES DE INFORMACIÓN'!P238</f>
        <v>0</v>
      </c>
      <c r="V238" s="43">
        <v>0</v>
      </c>
      <c r="W238" s="16">
        <f>'[1]SOLICITUDES DE INFORMACIÓN'!R238</f>
        <v>0</v>
      </c>
      <c r="X238" s="16">
        <f>'[1]SOLICITUDES DE INFORMACIÓN'!S238</f>
        <v>0</v>
      </c>
      <c r="Y238" s="16">
        <f>'[1]SOLICITUDES DE INFORMACIÓN'!T238</f>
        <v>0</v>
      </c>
      <c r="Z238" s="16">
        <f>'[1]SOLICITUDES DE INFORMACIÓN'!U238</f>
        <v>0</v>
      </c>
      <c r="AA238" s="16">
        <f>'[1]SOLICITUDES DE INFORMACIÓN'!V238</f>
        <v>0</v>
      </c>
      <c r="AB238" s="53"/>
      <c r="AC238" s="15">
        <f>AC236</f>
        <v>0</v>
      </c>
      <c r="AD238" s="16">
        <f>AD236</f>
        <v>0</v>
      </c>
      <c r="AE238" s="16">
        <f>'[1]SOLICITUDES DE INFORMACIÓN'!Z238</f>
        <v>0</v>
      </c>
      <c r="AF238" s="16">
        <f>'[1]SOLICITUDES DE INFORMACIÓN'!AA238</f>
        <v>1</v>
      </c>
      <c r="AG238" s="16">
        <f>'[1]SOLICITUDES DE INFORMACIÓN'!AD238</f>
        <v>0</v>
      </c>
      <c r="AH238" s="16">
        <f>'[1]SOLICITUDES DE INFORMACIÓN'!AD238</f>
        <v>0</v>
      </c>
      <c r="AI238" s="16">
        <f>'[1]SOLICITUDES DE INFORMACIÓN'!AD238</f>
        <v>0</v>
      </c>
      <c r="AJ238" s="16">
        <f>'[1]SOLICITUDES DE INFORMACIÓN'!AE238</f>
        <v>0</v>
      </c>
      <c r="AK238" s="16">
        <f>'[1]SOLICITUDES DE INFORMACIÓN'!AF238</f>
        <v>0</v>
      </c>
      <c r="AL238" s="16">
        <f>'[1]SOLICITUDES DE INFORMACIÓN'!AG238</f>
        <v>0</v>
      </c>
      <c r="AM238" s="16">
        <f>'[1]SOLICITUDES DE INFORMACIÓN'!AH238</f>
        <v>0</v>
      </c>
      <c r="AN238" s="16">
        <f>'[1]SOLICITUDES DE INFORMACIÓN'!AI238</f>
        <v>1</v>
      </c>
      <c r="AO238" s="52">
        <f t="shared" si="46"/>
        <v>1</v>
      </c>
    </row>
    <row r="239" spans="1:41" ht="216.75">
      <c r="A239" s="13">
        <f>'[1]SOLICITUDES DE INFORMACIÓN'!B239</f>
        <v>218</v>
      </c>
      <c r="B239" s="79" t="str">
        <f>'[1]SOLICITUDES DE INFORMACIÓN'!C239</f>
        <v>1. De los procesos concluidos en la fase judicial del Sistema de Justicia Especializado para Adolescentes en el Estado de Michoacán, para el periodo de enero de 2015 a julio de 2018, proporcionar datos sobre: 1.1. Número de adolescentes que enfrentaron el proceso bajo medidas cautelares en libertad. 1.2. Número de adolescentes que enfrentaron el proceso bajo internamiento preventivo (prisión preventiva). 2. Del total de procesos concluidos en la fase judicial del sistema de adolescentes, para el periodo de enero de 2015 a julio de 2018, proporcionar datos sobre cómo concluyeron tales procesos, desagregados por mes, sexo y hechos/conductas antisociales tipificados como delitos (delitos). 2.1. Número de procesos de adolescentes donde el juez determinó que la detención fue ilegal. 2.2. Número de procesos de adolescentes donde el juez determinó la NO vinculación a proceso. 2.3. Número de procesos de adolescentes concluidos por sobreseimientos. 2.3.1. Número de procesos de adolescentes concluidos por sobreseimientos por acuerdos reparatorios. 2.3.2. Número de procesos de adolescentes concluidos por sobreseimientos por suspensión condicional del proceso. - 2.3.3. Número de procesos de adolescentes concluidos por sobreseimiento por desistimiento. 2.4. Número de procesos de adolescentes concluidos por sentencias en procedimiento abreviado. 2.4.1. Sentencias condenatorias. 2.4.2. Sentencias absolutorias, en caso de proceder en su entidad. 2.5. Número de procesos de adolescentes concluidos por sentencias en juicio oral. 2.5.1. Sentencias condenatorias. -2.5.2. Sentencias absolutorias. 2.6. Número de procesos de adolescentes concluidos por otras formas (especificar cuáles).</v>
      </c>
      <c r="C239" s="61">
        <f t="shared" si="49"/>
        <v>1</v>
      </c>
      <c r="D239" s="61">
        <f t="shared" si="41"/>
        <v>0</v>
      </c>
      <c r="E239" s="61">
        <f t="shared" si="42"/>
        <v>0</v>
      </c>
      <c r="F239" s="61">
        <f t="shared" si="43"/>
        <v>0</v>
      </c>
      <c r="G239" s="48">
        <v>43397</v>
      </c>
      <c r="H239" s="90">
        <v>1195818</v>
      </c>
      <c r="I239" s="43" t="str">
        <f>'[2]SI2017'!D235</f>
        <v>PNT</v>
      </c>
      <c r="J239" s="46">
        <f>'[1]SOLICITUDES DE INFORMACIÓN'!F239</f>
        <v>1</v>
      </c>
      <c r="K239" s="46">
        <f>'[1]SOLICITUDES DE INFORMACIÓN'!G239</f>
        <v>1</v>
      </c>
      <c r="L239" s="46">
        <f t="shared" si="44"/>
        <v>0</v>
      </c>
      <c r="M239" s="14" t="s">
        <v>61</v>
      </c>
      <c r="N239" s="43">
        <v>9</v>
      </c>
      <c r="O239" s="43">
        <v>2</v>
      </c>
      <c r="P239" s="49">
        <f t="shared" si="45"/>
        <v>0</v>
      </c>
      <c r="Q239" s="63"/>
      <c r="R239" s="129"/>
      <c r="S239" s="15">
        <f>'[1]SOLICITUDES DE INFORMACIÓN'!G239</f>
        <v>1</v>
      </c>
      <c r="T239" s="16">
        <f>'[1]SOLICITUDES DE INFORMACIÓN'!O239</f>
        <v>0</v>
      </c>
      <c r="U239" s="16">
        <f>'[1]SOLICITUDES DE INFORMACIÓN'!P239</f>
        <v>0</v>
      </c>
      <c r="V239" s="43">
        <v>0</v>
      </c>
      <c r="W239" s="16">
        <f>'[1]SOLICITUDES DE INFORMACIÓN'!R239</f>
        <v>0</v>
      </c>
      <c r="X239" s="16">
        <f>'[1]SOLICITUDES DE INFORMACIÓN'!S239</f>
        <v>0</v>
      </c>
      <c r="Y239" s="16">
        <f>'[1]SOLICITUDES DE INFORMACIÓN'!T239</f>
        <v>0</v>
      </c>
      <c r="Z239" s="16">
        <f>'[1]SOLICITUDES DE INFORMACIÓN'!U239</f>
        <v>0</v>
      </c>
      <c r="AA239" s="16">
        <f>'[1]SOLICITUDES DE INFORMACIÓN'!V239</f>
        <v>0</v>
      </c>
      <c r="AB239" s="53"/>
      <c r="AC239" s="15">
        <f t="shared" si="47"/>
        <v>1</v>
      </c>
      <c r="AD239" s="16">
        <f>'[1]SOLICITUDES DE INFORMACIÓN'!Y239</f>
        <v>0</v>
      </c>
      <c r="AE239" s="16">
        <f>'[1]SOLICITUDES DE INFORMACIÓN'!Z239</f>
        <v>1</v>
      </c>
      <c r="AF239" s="16">
        <f>'[1]SOLICITUDES DE INFORMACIÓN'!AA239</f>
        <v>0</v>
      </c>
      <c r="AG239" s="16">
        <f>'[1]SOLICITUDES DE INFORMACIÓN'!AD239</f>
        <v>0</v>
      </c>
      <c r="AH239" s="16">
        <f>'[1]SOLICITUDES DE INFORMACIÓN'!AD239</f>
        <v>0</v>
      </c>
      <c r="AI239" s="16">
        <f>'[1]SOLICITUDES DE INFORMACIÓN'!AD239</f>
        <v>0</v>
      </c>
      <c r="AJ239" s="16">
        <f>'[1]SOLICITUDES DE INFORMACIÓN'!AE239</f>
        <v>0</v>
      </c>
      <c r="AK239" s="16">
        <f>'[1]SOLICITUDES DE INFORMACIÓN'!AF239</f>
        <v>0</v>
      </c>
      <c r="AL239" s="16">
        <f>'[1]SOLICITUDES DE INFORMACIÓN'!AG239</f>
        <v>0</v>
      </c>
      <c r="AM239" s="16">
        <f>'[1]SOLICITUDES DE INFORMACIÓN'!AH239</f>
        <v>0</v>
      </c>
      <c r="AN239" s="16">
        <f>'[1]SOLICITUDES DE INFORMACIÓN'!AI239</f>
        <v>1</v>
      </c>
      <c r="AO239" s="52">
        <f t="shared" si="46"/>
        <v>0</v>
      </c>
    </row>
    <row r="240" spans="1:41" ht="63.75">
      <c r="A240" s="13">
        <f>'[1]SOLICITUDES DE INFORMACIÓN'!B240</f>
        <v>219</v>
      </c>
      <c r="B240" s="79" t="str">
        <f>'[1]SOLICITUDES DE INFORMACIÓN'!C240</f>
        <v>Solicito se me informe del número de policías estatales, municipales y federales que aparecen como imputados, acusados o sentenciados en las causas penales que obran en esa institución, los delitos por lo que se les formuló imputación, los delitos pro los que se presentó acusación y los delitos por los que hubieren sido sentenciados; todo lo anterior en el periodo de tiempo comprendido entre Enero del 2016 hasta el 30 de Septiembre del 2018. La información se solicita desagregada por género, delito y año.</v>
      </c>
      <c r="C240" s="61">
        <f t="shared" si="49"/>
        <v>1</v>
      </c>
      <c r="D240" s="61">
        <f t="shared" si="41"/>
        <v>0</v>
      </c>
      <c r="E240" s="61">
        <f t="shared" si="42"/>
        <v>0</v>
      </c>
      <c r="F240" s="61">
        <f t="shared" si="43"/>
        <v>0</v>
      </c>
      <c r="G240" s="48">
        <v>43398</v>
      </c>
      <c r="H240" s="89">
        <v>1204218</v>
      </c>
      <c r="I240" s="43" t="str">
        <f>'[2]SI2017'!D236</f>
        <v>PNT</v>
      </c>
      <c r="J240" s="46">
        <f>'[1]SOLICITUDES DE INFORMACIÓN'!F240</f>
        <v>1</v>
      </c>
      <c r="K240" s="46">
        <f>'[1]SOLICITUDES DE INFORMACIÓN'!G240</f>
        <v>1</v>
      </c>
      <c r="L240" s="46">
        <f t="shared" si="44"/>
        <v>0</v>
      </c>
      <c r="M240" s="14" t="s">
        <v>61</v>
      </c>
      <c r="N240" s="43">
        <v>6</v>
      </c>
      <c r="O240" s="43">
        <v>2</v>
      </c>
      <c r="P240" s="49">
        <f t="shared" si="45"/>
        <v>0</v>
      </c>
      <c r="Q240" s="63"/>
      <c r="R240" s="129"/>
      <c r="S240" s="15">
        <f>'[1]SOLICITUDES DE INFORMACIÓN'!G240</f>
        <v>1</v>
      </c>
      <c r="T240" s="16">
        <f>'[1]SOLICITUDES DE INFORMACIÓN'!O240</f>
        <v>0</v>
      </c>
      <c r="U240" s="16">
        <f>'[1]SOLICITUDES DE INFORMACIÓN'!P240</f>
        <v>0</v>
      </c>
      <c r="V240" s="43">
        <v>0</v>
      </c>
      <c r="W240" s="16">
        <f>'[1]SOLICITUDES DE INFORMACIÓN'!R240</f>
        <v>0</v>
      </c>
      <c r="X240" s="16">
        <f>'[1]SOLICITUDES DE INFORMACIÓN'!S240</f>
        <v>0</v>
      </c>
      <c r="Y240" s="16">
        <f>'[1]SOLICITUDES DE INFORMACIÓN'!T240</f>
        <v>0</v>
      </c>
      <c r="Z240" s="16">
        <f>'[1]SOLICITUDES DE INFORMACIÓN'!U240</f>
        <v>0</v>
      </c>
      <c r="AA240" s="16">
        <f>'[1]SOLICITUDES DE INFORMACIÓN'!V240</f>
        <v>0</v>
      </c>
      <c r="AB240" s="53"/>
      <c r="AC240" s="15">
        <f>AC238</f>
        <v>0</v>
      </c>
      <c r="AD240" s="16">
        <f>AD238</f>
        <v>0</v>
      </c>
      <c r="AE240" s="16">
        <f>'[1]SOLICITUDES DE INFORMACIÓN'!Z240</f>
        <v>0</v>
      </c>
      <c r="AF240" s="16">
        <f>'[1]SOLICITUDES DE INFORMACIÓN'!AA240</f>
        <v>1</v>
      </c>
      <c r="AG240" s="16">
        <f>'[1]SOLICITUDES DE INFORMACIÓN'!AD240</f>
        <v>0</v>
      </c>
      <c r="AH240" s="16">
        <f>'[1]SOLICITUDES DE INFORMACIÓN'!AD240</f>
        <v>0</v>
      </c>
      <c r="AI240" s="16">
        <f>'[1]SOLICITUDES DE INFORMACIÓN'!AD240</f>
        <v>0</v>
      </c>
      <c r="AJ240" s="16">
        <f>'[1]SOLICITUDES DE INFORMACIÓN'!AE240</f>
        <v>0</v>
      </c>
      <c r="AK240" s="16">
        <f>'[1]SOLICITUDES DE INFORMACIÓN'!AF240</f>
        <v>0</v>
      </c>
      <c r="AL240" s="16">
        <f>'[1]SOLICITUDES DE INFORMACIÓN'!AG240</f>
        <v>0</v>
      </c>
      <c r="AM240" s="16">
        <f>'[1]SOLICITUDES DE INFORMACIÓN'!AH240</f>
        <v>0</v>
      </c>
      <c r="AN240" s="16">
        <f>$AM$238</f>
        <v>0</v>
      </c>
      <c r="AO240" s="52">
        <f>$AN$241</f>
        <v>1</v>
      </c>
    </row>
    <row r="241" spans="1:41" ht="38.25">
      <c r="A241" s="13">
        <f>'[1]SOLICITUDES DE INFORMACIÓN'!B241</f>
        <v>220</v>
      </c>
      <c r="B241" s="79" t="str">
        <f>'[1]SOLICITUDES DE INFORMACIÓN'!C241</f>
        <v>1.Indique cuántas sentencias ha dictado el Poder Judicial del Estado, por alguna investigación que haya realizado la Fiscalía Especializada en Corporaciones Policiales en 2016, 2017 y hasta octubre 2018. Favor de clasificarlas por sentencias condenatorias o absolutorias.</v>
      </c>
      <c r="C241" s="61">
        <f t="shared" si="49"/>
        <v>1</v>
      </c>
      <c r="D241" s="61">
        <f t="shared" si="41"/>
        <v>0</v>
      </c>
      <c r="E241" s="61">
        <f t="shared" si="42"/>
        <v>0</v>
      </c>
      <c r="F241" s="61">
        <f t="shared" si="43"/>
        <v>0</v>
      </c>
      <c r="G241" s="48">
        <v>43399</v>
      </c>
      <c r="H241" s="90">
        <v>1207118</v>
      </c>
      <c r="I241" s="43" t="str">
        <f>'[2]SI2017'!D237</f>
        <v>PNT</v>
      </c>
      <c r="J241" s="46">
        <f>'[1]SOLICITUDES DE INFORMACIÓN'!F241</f>
        <v>1</v>
      </c>
      <c r="K241" s="46">
        <f>'[1]SOLICITUDES DE INFORMACIÓN'!G241</f>
        <v>1</v>
      </c>
      <c r="L241" s="46">
        <f t="shared" si="44"/>
        <v>0</v>
      </c>
      <c r="M241" s="14" t="s">
        <v>61</v>
      </c>
      <c r="N241" s="43">
        <v>5</v>
      </c>
      <c r="O241" s="43">
        <v>2</v>
      </c>
      <c r="P241" s="49">
        <f t="shared" si="45"/>
        <v>0</v>
      </c>
      <c r="Q241" s="63"/>
      <c r="R241" s="129"/>
      <c r="S241" s="15">
        <f>'[1]SOLICITUDES DE INFORMACIÓN'!G241</f>
        <v>1</v>
      </c>
      <c r="T241" s="16">
        <f>'[1]SOLICITUDES DE INFORMACIÓN'!O241</f>
        <v>0</v>
      </c>
      <c r="U241" s="16">
        <f>'[1]SOLICITUDES DE INFORMACIÓN'!P241</f>
        <v>0</v>
      </c>
      <c r="V241" s="43">
        <v>0</v>
      </c>
      <c r="W241" s="16">
        <f>'[1]SOLICITUDES DE INFORMACIÓN'!R241</f>
        <v>0</v>
      </c>
      <c r="X241" s="16">
        <f>'[1]SOLICITUDES DE INFORMACIÓN'!S241</f>
        <v>0</v>
      </c>
      <c r="Y241" s="16">
        <f>'[1]SOLICITUDES DE INFORMACIÓN'!T241</f>
        <v>0</v>
      </c>
      <c r="Z241" s="16">
        <f>'[1]SOLICITUDES DE INFORMACIÓN'!U241</f>
        <v>0</v>
      </c>
      <c r="AA241" s="16">
        <f>'[1]SOLICITUDES DE INFORMACIÓN'!V241</f>
        <v>0</v>
      </c>
      <c r="AB241" s="53"/>
      <c r="AC241" s="15">
        <f t="shared" si="47"/>
        <v>1</v>
      </c>
      <c r="AD241" s="16">
        <f>'[1]SOLICITUDES DE INFORMACIÓN'!Y241</f>
        <v>0</v>
      </c>
      <c r="AE241" s="16">
        <f>'[1]SOLICITUDES DE INFORMACIÓN'!Z241</f>
        <v>1</v>
      </c>
      <c r="AF241" s="16">
        <f>'[1]SOLICITUDES DE INFORMACIÓN'!AA241</f>
        <v>0</v>
      </c>
      <c r="AG241" s="16">
        <f>'[1]SOLICITUDES DE INFORMACIÓN'!AD241</f>
        <v>0</v>
      </c>
      <c r="AH241" s="16">
        <f>'[1]SOLICITUDES DE INFORMACIÓN'!AD241</f>
        <v>0</v>
      </c>
      <c r="AI241" s="16">
        <f>'[1]SOLICITUDES DE INFORMACIÓN'!AD241</f>
        <v>0</v>
      </c>
      <c r="AJ241" s="16">
        <f>'[1]SOLICITUDES DE INFORMACIÓN'!AE241</f>
        <v>0</v>
      </c>
      <c r="AK241" s="16">
        <f>'[1]SOLICITUDES DE INFORMACIÓN'!AF241</f>
        <v>0</v>
      </c>
      <c r="AL241" s="16">
        <f>'[1]SOLICITUDES DE INFORMACIÓN'!AG241</f>
        <v>0</v>
      </c>
      <c r="AM241" s="16">
        <f>'[1]SOLICITUDES DE INFORMACIÓN'!AH241</f>
        <v>0</v>
      </c>
      <c r="AN241" s="16">
        <f>'[1]SOLICITUDES DE INFORMACIÓN'!AI241</f>
        <v>1</v>
      </c>
      <c r="AO241" s="52">
        <f t="shared" si="46"/>
        <v>0</v>
      </c>
    </row>
    <row r="242" spans="1:41" ht="63.75">
      <c r="A242" s="13">
        <f>'[1]SOLICITUDES DE INFORMACIÓN'!B242</f>
        <v>221</v>
      </c>
      <c r="B242" s="79" t="str">
        <f>'[1]SOLICITUDES DE INFORMACIÓN'!C242</f>
        <v>Por medio del presente solicito me informen, si este sujeto obligado tiene un programa o sistema electrónico para la información generada en las áreas administrativas de dicho Tribunal, lo anterior con el objeto de disminuir el gasto en la compra de papelería, específicamente Paquetes de Hojas o como forma de promover la reducción del uso de hojas blancas. En la situación de ser afirmativo lo anterior, pido me sea compartido el documento y/o página electrónica en la cual está ubicada la información anteriormente mencionada.</v>
      </c>
      <c r="C242" s="61">
        <f t="shared" si="49"/>
        <v>1</v>
      </c>
      <c r="D242" s="61">
        <f t="shared" si="41"/>
        <v>0</v>
      </c>
      <c r="E242" s="61">
        <f t="shared" si="42"/>
        <v>0</v>
      </c>
      <c r="F242" s="61">
        <f t="shared" si="43"/>
        <v>0</v>
      </c>
      <c r="G242" s="48">
        <v>43402</v>
      </c>
      <c r="H242" s="90">
        <v>1209718</v>
      </c>
      <c r="I242" s="43" t="str">
        <f>'[2]SI2017'!D238</f>
        <v>PNT</v>
      </c>
      <c r="J242" s="46">
        <f>'[1]SOLICITUDES DE INFORMACIÓN'!F242</f>
        <v>1</v>
      </c>
      <c r="K242" s="46">
        <f>'[1]SOLICITUDES DE INFORMACIÓN'!G242</f>
        <v>1</v>
      </c>
      <c r="L242" s="46">
        <f t="shared" si="44"/>
        <v>0</v>
      </c>
      <c r="M242" s="14" t="s">
        <v>61</v>
      </c>
      <c r="N242" s="43">
        <v>6</v>
      </c>
      <c r="O242" s="43">
        <v>1</v>
      </c>
      <c r="P242" s="49">
        <f t="shared" si="45"/>
        <v>0</v>
      </c>
      <c r="Q242" s="63"/>
      <c r="R242" s="129"/>
      <c r="S242" s="15">
        <f>'[1]SOLICITUDES DE INFORMACIÓN'!G242</f>
        <v>1</v>
      </c>
      <c r="T242" s="16">
        <f>'[1]SOLICITUDES DE INFORMACIÓN'!O242</f>
        <v>0</v>
      </c>
      <c r="U242" s="16">
        <f>'[1]SOLICITUDES DE INFORMACIÓN'!P242</f>
        <v>0</v>
      </c>
      <c r="V242" s="43">
        <v>0</v>
      </c>
      <c r="W242" s="16">
        <f>'[1]SOLICITUDES DE INFORMACIÓN'!R242</f>
        <v>0</v>
      </c>
      <c r="X242" s="16">
        <f>'[1]SOLICITUDES DE INFORMACIÓN'!S242</f>
        <v>0</v>
      </c>
      <c r="Y242" s="16">
        <f>'[1]SOLICITUDES DE INFORMACIÓN'!T242</f>
        <v>0</v>
      </c>
      <c r="Z242" s="16">
        <f>'[1]SOLICITUDES DE INFORMACIÓN'!U242</f>
        <v>0</v>
      </c>
      <c r="AA242" s="16">
        <f>'[1]SOLICITUDES DE INFORMACIÓN'!V242</f>
        <v>0</v>
      </c>
      <c r="AB242" s="53"/>
      <c r="AC242" s="15">
        <f t="shared" si="47"/>
        <v>1</v>
      </c>
      <c r="AD242" s="16">
        <f>'[1]SOLICITUDES DE INFORMACIÓN'!Y242</f>
        <v>0</v>
      </c>
      <c r="AE242" s="16">
        <f>'[1]SOLICITUDES DE INFORMACIÓN'!Z242</f>
        <v>1</v>
      </c>
      <c r="AF242" s="16">
        <f>'[1]SOLICITUDES DE INFORMACIÓN'!AA242</f>
        <v>0</v>
      </c>
      <c r="AG242" s="16">
        <f>'[1]SOLICITUDES DE INFORMACIÓN'!AD242</f>
        <v>0</v>
      </c>
      <c r="AH242" s="16">
        <f>'[1]SOLICITUDES DE INFORMACIÓN'!AD242</f>
        <v>0</v>
      </c>
      <c r="AI242" s="16">
        <f>'[1]SOLICITUDES DE INFORMACIÓN'!AD242</f>
        <v>0</v>
      </c>
      <c r="AJ242" s="16">
        <f>'[1]SOLICITUDES DE INFORMACIÓN'!AE242</f>
        <v>0</v>
      </c>
      <c r="AK242" s="16">
        <f>'[1]SOLICITUDES DE INFORMACIÓN'!AF242</f>
        <v>0</v>
      </c>
      <c r="AL242" s="16">
        <f>'[1]SOLICITUDES DE INFORMACIÓN'!AG242</f>
        <v>0</v>
      </c>
      <c r="AM242" s="16">
        <f>AM234</f>
        <v>1</v>
      </c>
      <c r="AN242" s="16">
        <f>AN234</f>
        <v>0</v>
      </c>
      <c r="AO242" s="52">
        <f t="shared" si="46"/>
        <v>0</v>
      </c>
    </row>
    <row r="243" spans="1:41" ht="89.25">
      <c r="A243" s="13">
        <f>'[1]SOLICITUDES DE INFORMACIÓN'!B243</f>
        <v>222</v>
      </c>
      <c r="B243" s="79" t="str">
        <f>'[1]SOLICITUDES DE INFORMACIÓN'!C243</f>
        <v>1. En su entidad federativa existe un sujeto obligado en términos de transparencia competente para el tema de la justicia alternativa? 2. Existe obligación de publicar los convenios que resultan de los métodos alternos de solución de conflictos como información de oficio o fundamental en el portal o el SIPOT?   3. solicito el link y/o dirección electrónica en la que puedo localizar LOS CONVENIOS EMANADOS DE LOS MÉTODOS ALTERNOS DE SOLUCIÓN DE CONTROVERSIAS donde se publican en versión pública. COMO INFORMACIÓN DE OFICIO O FUNDAMENTAL. 4. Cuál es plazo legal en su entidad federativa para dar respuesta a una solicitud de información pública como ésta que presento.</v>
      </c>
      <c r="C243" s="61">
        <f t="shared" si="49"/>
        <v>1</v>
      </c>
      <c r="D243" s="61">
        <f t="shared" si="41"/>
        <v>0</v>
      </c>
      <c r="E243" s="61">
        <f t="shared" si="42"/>
        <v>0</v>
      </c>
      <c r="F243" s="61">
        <f t="shared" si="43"/>
        <v>0</v>
      </c>
      <c r="G243" s="48">
        <v>43409</v>
      </c>
      <c r="H243" s="90">
        <v>1228118</v>
      </c>
      <c r="I243" s="43" t="str">
        <f>'[2]SI2017'!D239</f>
        <v>PNT</v>
      </c>
      <c r="J243" s="46">
        <f>'[1]SOLICITUDES DE INFORMACIÓN'!F243</f>
        <v>1</v>
      </c>
      <c r="K243" s="46">
        <f>'[1]SOLICITUDES DE INFORMACIÓN'!G243</f>
        <v>1</v>
      </c>
      <c r="L243" s="46">
        <f t="shared" si="44"/>
        <v>0</v>
      </c>
      <c r="M243" s="14" t="s">
        <v>61</v>
      </c>
      <c r="N243" s="43">
        <v>5</v>
      </c>
      <c r="O243" s="43">
        <v>2</v>
      </c>
      <c r="P243" s="49">
        <f t="shared" si="45"/>
        <v>0</v>
      </c>
      <c r="Q243" s="63"/>
      <c r="R243" s="129"/>
      <c r="S243" s="15">
        <f>'[1]SOLICITUDES DE INFORMACIÓN'!G243</f>
        <v>1</v>
      </c>
      <c r="T243" s="16">
        <f>'[1]SOLICITUDES DE INFORMACIÓN'!O243</f>
        <v>0</v>
      </c>
      <c r="U243" s="16">
        <f>'[1]SOLICITUDES DE INFORMACIÓN'!P243</f>
        <v>0</v>
      </c>
      <c r="V243" s="43">
        <v>0</v>
      </c>
      <c r="W243" s="16">
        <f>'[1]SOLICITUDES DE INFORMACIÓN'!R243</f>
        <v>0</v>
      </c>
      <c r="X243" s="16">
        <f>'[1]SOLICITUDES DE INFORMACIÓN'!S243</f>
        <v>0</v>
      </c>
      <c r="Y243" s="16">
        <f>'[1]SOLICITUDES DE INFORMACIÓN'!T243</f>
        <v>0</v>
      </c>
      <c r="Z243" s="16">
        <f>'[1]SOLICITUDES DE INFORMACIÓN'!U243</f>
        <v>0</v>
      </c>
      <c r="AA243" s="16">
        <f>'[1]SOLICITUDES DE INFORMACIÓN'!V243</f>
        <v>0</v>
      </c>
      <c r="AB243" s="53"/>
      <c r="AC243" s="15">
        <f t="shared" si="47"/>
        <v>1</v>
      </c>
      <c r="AD243" s="16">
        <f>'[1]SOLICITUDES DE INFORMACIÓN'!Y243</f>
        <v>0</v>
      </c>
      <c r="AE243" s="16">
        <f>'[1]SOLICITUDES DE INFORMACIÓN'!Z243</f>
        <v>1</v>
      </c>
      <c r="AF243" s="16">
        <f>'[1]SOLICITUDES DE INFORMACIÓN'!AA243</f>
        <v>0</v>
      </c>
      <c r="AG243" s="16">
        <f>'[1]SOLICITUDES DE INFORMACIÓN'!AD243</f>
        <v>0</v>
      </c>
      <c r="AH243" s="16">
        <f>'[1]SOLICITUDES DE INFORMACIÓN'!AD243</f>
        <v>0</v>
      </c>
      <c r="AI243" s="16">
        <f>'[1]SOLICITUDES DE INFORMACIÓN'!AD243</f>
        <v>0</v>
      </c>
      <c r="AJ243" s="16">
        <f>'[1]SOLICITUDES DE INFORMACIÓN'!AE243</f>
        <v>0</v>
      </c>
      <c r="AK243" s="16">
        <f>'[1]SOLICITUDES DE INFORMACIÓN'!AF243</f>
        <v>0</v>
      </c>
      <c r="AL243" s="16">
        <f>'[1]SOLICITUDES DE INFORMACIÓN'!AG243</f>
        <v>0</v>
      </c>
      <c r="AM243" s="16">
        <f>'[1]SOLICITUDES DE INFORMACIÓN'!AH243</f>
        <v>0</v>
      </c>
      <c r="AN243" s="16">
        <f>'[1]SOLICITUDES DE INFORMACIÓN'!AI243</f>
        <v>1</v>
      </c>
      <c r="AO243" s="52">
        <f t="shared" si="46"/>
        <v>0</v>
      </c>
    </row>
    <row r="244" spans="1:41" ht="25.5">
      <c r="A244" s="13">
        <f>'[1]SOLICITUDES DE INFORMACIÓN'!B244</f>
        <v>223</v>
      </c>
      <c r="B244" s="79" t="str">
        <f>'[1]SOLICITUDES DE INFORMACIÓN'!C244</f>
        <v>... por medio del presente se me informe si existen juicios registrados a mi nombre en cualquier jurisdicción, tanto como</v>
      </c>
      <c r="C244" s="61">
        <v>1</v>
      </c>
      <c r="D244" s="61">
        <f t="shared" si="41"/>
        <v>0</v>
      </c>
      <c r="E244" s="61">
        <v>1</v>
      </c>
      <c r="F244" s="61">
        <f t="shared" si="43"/>
        <v>0</v>
      </c>
      <c r="G244" s="48">
        <v>43411</v>
      </c>
      <c r="H244" s="90">
        <v>1231918</v>
      </c>
      <c r="I244" s="43" t="s">
        <v>106</v>
      </c>
      <c r="J244" s="46">
        <f>'[1]SOLICITUDES DE INFORMACIÓN'!F244</f>
        <v>1</v>
      </c>
      <c r="K244" s="46">
        <f>'[1]SOLICITUDES DE INFORMACIÓN'!G244</f>
        <v>1</v>
      </c>
      <c r="L244" s="46">
        <f t="shared" si="44"/>
        <v>0</v>
      </c>
      <c r="M244" s="14" t="s">
        <v>61</v>
      </c>
      <c r="N244" s="43">
        <v>4</v>
      </c>
      <c r="O244" s="43">
        <v>2</v>
      </c>
      <c r="P244" s="49">
        <f t="shared" si="45"/>
        <v>0</v>
      </c>
      <c r="Q244" s="63"/>
      <c r="R244" s="129"/>
      <c r="S244" s="15">
        <f>$S$245</f>
        <v>0</v>
      </c>
      <c r="T244" s="16">
        <f>'[1]SOLICITUDES DE INFORMACIÓN'!O244</f>
        <v>0</v>
      </c>
      <c r="U244" s="16">
        <v>1</v>
      </c>
      <c r="V244" s="43">
        <v>0</v>
      </c>
      <c r="W244" s="16">
        <f>'[1]SOLICITUDES DE INFORMACIÓN'!R244</f>
        <v>0</v>
      </c>
      <c r="X244" s="16">
        <f>'[1]SOLICITUDES DE INFORMACIÓN'!S244</f>
        <v>0</v>
      </c>
      <c r="Y244" s="16">
        <f>'[1]SOLICITUDES DE INFORMACIÓN'!T244</f>
        <v>0</v>
      </c>
      <c r="Z244" s="16">
        <f>'[1]SOLICITUDES DE INFORMACIÓN'!U244</f>
        <v>0</v>
      </c>
      <c r="AA244" s="16">
        <f>'[1]SOLICITUDES DE INFORMACIÓN'!V244</f>
        <v>0</v>
      </c>
      <c r="AB244" s="53"/>
      <c r="AC244" s="15">
        <f t="shared" si="47"/>
        <v>0</v>
      </c>
      <c r="AD244" s="16">
        <f>'[1]SOLICITUDES DE INFORMACIÓN'!Y244</f>
        <v>0</v>
      </c>
      <c r="AE244" s="16">
        <f>'[1]SOLICITUDES DE INFORMACIÓN'!Z244</f>
        <v>1</v>
      </c>
      <c r="AF244" s="16">
        <f>'[1]SOLICITUDES DE INFORMACIÓN'!AA244</f>
        <v>0</v>
      </c>
      <c r="AG244" s="16">
        <f>'[1]SOLICITUDES DE INFORMACIÓN'!AD244</f>
        <v>0</v>
      </c>
      <c r="AH244" s="16">
        <f>'[1]SOLICITUDES DE INFORMACIÓN'!AD244</f>
        <v>0</v>
      </c>
      <c r="AI244" s="16">
        <f>'[1]SOLICITUDES DE INFORMACIÓN'!AD244</f>
        <v>0</v>
      </c>
      <c r="AJ244" s="16">
        <f>'[1]SOLICITUDES DE INFORMACIÓN'!AE244</f>
        <v>0</v>
      </c>
      <c r="AK244" s="16">
        <f>'[1]SOLICITUDES DE INFORMACIÓN'!AF244</f>
        <v>0</v>
      </c>
      <c r="AL244" s="16">
        <f>'[1]SOLICITUDES DE INFORMACIÓN'!AG244</f>
        <v>0</v>
      </c>
      <c r="AM244" s="16">
        <f>'[1]SOLICITUDES DE INFORMACIÓN'!AH244</f>
        <v>0</v>
      </c>
      <c r="AN244" s="16">
        <f>'[1]SOLICITUDES DE INFORMACIÓN'!AI244</f>
        <v>1</v>
      </c>
      <c r="AO244" s="52">
        <f t="shared" si="46"/>
        <v>0</v>
      </c>
    </row>
    <row r="245" spans="1:41" ht="191.25">
      <c r="A245" s="13">
        <f>'[1]SOLICITUDES DE INFORMACIÓN'!B245</f>
        <v>224</v>
      </c>
      <c r="B245" s="79" t="str">
        <f>'[1]SOLICITUDES DE INFORMACIÓN'!C245</f>
        <v>Camioneta marca Chevrolet Pick up, línea, versión, y/o submarca C15 6y8c, motor F0227PC, con dos puestas y 6
cilindros de gasolina capacidad de carga de 1000. año 1969. Factura 470 fechada el 12-02-2007 con un valor de 8, 050.00.expedida en la oficina CSF ZUMPANGO procedente de Michoacán, México. Para su mayor localización con los siguientes datos clave vehicular 1030101, número de serie CS149Z861425, placas MX83250 y/o MVM1822, tarjeta de  circulación AU-C-3981966, INV: 3962534, CÍDOG, CRC: 72UQAG12, SERIE: CS149Z861425.  Y por consiguiente de informe acerca de los copropietarios o titulares que del vehículo mencionado realicen una  búsqueda minuciosa dentro de las bases de datos que resguarda esta autoridad en sus diferentes áreas y que ponga a disposición los documentos que tienen en su posesión en copia simple y/o certificada previo pago de derechos, o en su caso den todo tipo de datos para la localización de facturas, contratos, constancias, recibos de pago, y documentos análogos donde consten datos solicitados del vehículo descrito y por ultimo si tienen conocimiento donde conste aviso preventivo, infracciones o denuncia por algún ilícito entre algunos robo de vehículo o autopartes del automóvil en mención en virtud que me es necesaria para diversos fines legales., tipo de derecho ARCO: Acceso , presento solicitud: Titular, representante: ,tipo de persona: Titular</v>
      </c>
      <c r="C245" s="61">
        <v>1</v>
      </c>
      <c r="D245" s="61">
        <f t="shared" si="41"/>
        <v>0</v>
      </c>
      <c r="E245" s="61">
        <f t="shared" si="42"/>
        <v>0</v>
      </c>
      <c r="F245" s="61">
        <f t="shared" si="43"/>
        <v>0</v>
      </c>
      <c r="G245" s="48">
        <v>43410</v>
      </c>
      <c r="H245" s="90">
        <v>1230518</v>
      </c>
      <c r="I245" s="43" t="s">
        <v>46</v>
      </c>
      <c r="J245" s="46">
        <f>'[1]SOLICITUDES DE INFORMACIÓN'!F245</f>
        <v>1</v>
      </c>
      <c r="K245" s="46">
        <f>'[1]SOLICITUDES DE INFORMACIÓN'!G245</f>
        <v>1</v>
      </c>
      <c r="L245" s="46">
        <f t="shared" si="44"/>
        <v>0</v>
      </c>
      <c r="M245" s="14" t="s">
        <v>61</v>
      </c>
      <c r="N245" s="43">
        <v>1</v>
      </c>
      <c r="O245" s="43">
        <v>1</v>
      </c>
      <c r="P245" s="49">
        <f t="shared" si="45"/>
        <v>0</v>
      </c>
      <c r="Q245" s="63"/>
      <c r="R245" s="129"/>
      <c r="S245" s="15">
        <f>$S$235</f>
        <v>0</v>
      </c>
      <c r="T245" s="16">
        <f>'[1]SOLICITUDES DE INFORMACIÓN'!O245</f>
        <v>0</v>
      </c>
      <c r="U245" s="16">
        <f>'[1]SOLICITUDES DE INFORMACIÓN'!P245</f>
        <v>0</v>
      </c>
      <c r="V245" s="43">
        <v>1</v>
      </c>
      <c r="W245" s="16">
        <f>'[1]SOLICITUDES DE INFORMACIÓN'!R245</f>
        <v>0</v>
      </c>
      <c r="X245" s="16">
        <f>'[1]SOLICITUDES DE INFORMACIÓN'!S245</f>
        <v>0</v>
      </c>
      <c r="Y245" s="16">
        <f>$Y$244</f>
        <v>0</v>
      </c>
      <c r="Z245" s="16">
        <f>'[1]SOLICITUDES DE INFORMACIÓN'!U245</f>
        <v>0</v>
      </c>
      <c r="AA245" s="16">
        <f>'[1]SOLICITUDES DE INFORMACIÓN'!V245</f>
        <v>0</v>
      </c>
      <c r="AB245" s="53"/>
      <c r="AC245" s="15">
        <f t="shared" si="47"/>
        <v>0</v>
      </c>
      <c r="AD245" s="16">
        <f>'[1]SOLICITUDES DE INFORMACIÓN'!Y245</f>
        <v>0</v>
      </c>
      <c r="AE245" s="16">
        <f>'[1]SOLICITUDES DE INFORMACIÓN'!Z245</f>
        <v>1</v>
      </c>
      <c r="AF245" s="16">
        <f>'[1]SOLICITUDES DE INFORMACIÓN'!AA245</f>
        <v>0</v>
      </c>
      <c r="AG245" s="16">
        <f>'[1]SOLICITUDES DE INFORMACIÓN'!AD245</f>
        <v>0</v>
      </c>
      <c r="AH245" s="16">
        <f>'[1]SOLICITUDES DE INFORMACIÓN'!AD245</f>
        <v>0</v>
      </c>
      <c r="AI245" s="16">
        <f>'[1]SOLICITUDES DE INFORMACIÓN'!AD245</f>
        <v>0</v>
      </c>
      <c r="AJ245" s="16">
        <f>'[1]SOLICITUDES DE INFORMACIÓN'!AE245</f>
        <v>0</v>
      </c>
      <c r="AK245" s="16">
        <f>'[1]SOLICITUDES DE INFORMACIÓN'!AF245</f>
        <v>0</v>
      </c>
      <c r="AL245" s="16">
        <f>'[1]SOLICITUDES DE INFORMACIÓN'!AG245</f>
        <v>0</v>
      </c>
      <c r="AM245" s="16">
        <f>'[1]SOLICITUDES DE INFORMACIÓN'!AH245</f>
        <v>0</v>
      </c>
      <c r="AN245" s="16">
        <f>'[1]SOLICITUDES DE INFORMACIÓN'!AI245</f>
        <v>1</v>
      </c>
      <c r="AO245" s="52">
        <f t="shared" si="46"/>
        <v>0</v>
      </c>
    </row>
    <row r="246" spans="1:41" ht="38.25">
      <c r="A246" s="13">
        <f>'[1]SOLICITUDES DE INFORMACIÓN'!B246</f>
        <v>225</v>
      </c>
      <c r="B246" s="79" t="str">
        <f>'[1]SOLICITUDES DE INFORMACIÓN'!C246</f>
        <v>Solicito en formato electrónico, versión pública de TODAS las sentencias en materia de trata de personas que obren en los archivos de las unidades administrativas de ese sujeto obligado, emitidas dentro del periodo del 1 de abril de 2017 al 31 de octubre de 2018, no importa quien las emitió,</v>
      </c>
      <c r="C246" s="61">
        <f>C185</f>
        <v>1</v>
      </c>
      <c r="D246" s="61">
        <f t="shared" si="41"/>
        <v>0</v>
      </c>
      <c r="E246" s="61">
        <f t="shared" si="42"/>
        <v>0</v>
      </c>
      <c r="F246" s="61">
        <f t="shared" si="43"/>
        <v>0</v>
      </c>
      <c r="G246" s="48">
        <v>43411</v>
      </c>
      <c r="H246" s="89">
        <v>1235218</v>
      </c>
      <c r="I246" s="43" t="str">
        <f>'[2]SI2017'!D242</f>
        <v>PNT</v>
      </c>
      <c r="J246" s="46">
        <f aca="true" t="shared" si="50" ref="J246:J261">J221</f>
        <v>1</v>
      </c>
      <c r="K246" s="46">
        <f aca="true" t="shared" si="51" ref="K246:K262">J215</f>
        <v>1</v>
      </c>
      <c r="L246" s="46">
        <f t="shared" si="44"/>
        <v>0</v>
      </c>
      <c r="M246" s="14" t="s">
        <v>61</v>
      </c>
      <c r="N246" s="43">
        <v>8</v>
      </c>
      <c r="O246" s="43">
        <v>1</v>
      </c>
      <c r="P246" s="49">
        <f t="shared" si="45"/>
        <v>0</v>
      </c>
      <c r="Q246" s="63"/>
      <c r="R246" s="129"/>
      <c r="S246" s="15">
        <f aca="true" t="shared" si="52" ref="S246:S252">AC200</f>
        <v>1</v>
      </c>
      <c r="T246" s="16">
        <f>'[1]SOLICITUDES DE INFORMACIÓN'!O246</f>
        <v>0</v>
      </c>
      <c r="U246" s="16">
        <f>'[1]SOLICITUDES DE INFORMACIÓN'!P246</f>
        <v>0</v>
      </c>
      <c r="V246" s="43">
        <v>0</v>
      </c>
      <c r="W246" s="16">
        <f>'[1]SOLICITUDES DE INFORMACIÓN'!R246</f>
        <v>0</v>
      </c>
      <c r="X246" s="16">
        <f>'[1]SOLICITUDES DE INFORMACIÓN'!S246</f>
        <v>0</v>
      </c>
      <c r="Y246" s="16">
        <f>'[1]SOLICITUDES DE INFORMACIÓN'!T246</f>
        <v>0</v>
      </c>
      <c r="Z246" s="16">
        <f>'[1]SOLICITUDES DE INFORMACIÓN'!U246</f>
        <v>0</v>
      </c>
      <c r="AA246" s="16">
        <f>'[1]SOLICITUDES DE INFORMACIÓN'!V246</f>
        <v>0</v>
      </c>
      <c r="AB246" s="53"/>
      <c r="AC246" s="15">
        <f aca="true" t="shared" si="53" ref="AC246:AC257">AC200</f>
        <v>1</v>
      </c>
      <c r="AD246" s="16">
        <f>'[1]SOLICITUDES DE INFORMACIÓN'!Y246</f>
        <v>0</v>
      </c>
      <c r="AE246" s="16">
        <f>'[1]SOLICITUDES DE INFORMACIÓN'!Z246</f>
        <v>0</v>
      </c>
      <c r="AF246" s="16">
        <f>'[1]SOLICITUDES DE INFORMACIÓN'!AA246</f>
        <v>0</v>
      </c>
      <c r="AG246" s="16">
        <f>'[1]SOLICITUDES DE INFORMACIÓN'!AD246</f>
        <v>0</v>
      </c>
      <c r="AH246" s="16">
        <f>'[1]SOLICITUDES DE INFORMACIÓN'!AD246</f>
        <v>0</v>
      </c>
      <c r="AI246" s="16">
        <f>'[1]SOLICITUDES DE INFORMACIÓN'!AD246</f>
        <v>0</v>
      </c>
      <c r="AJ246" s="16">
        <f>'[1]SOLICITUDES DE INFORMACIÓN'!AE246</f>
        <v>0</v>
      </c>
      <c r="AK246" s="16">
        <f>'[1]SOLICITUDES DE INFORMACIÓN'!AF246</f>
        <v>0</v>
      </c>
      <c r="AL246" s="16">
        <f>'[1]SOLICITUDES DE INFORMACIÓN'!AG246</f>
        <v>0</v>
      </c>
      <c r="AM246" s="16">
        <f>'[1]SOLICITUDES DE INFORMACIÓN'!AH246</f>
        <v>0</v>
      </c>
      <c r="AN246" s="16">
        <f>'[1]SOLICITUDES DE INFORMACIÓN'!AI246</f>
        <v>0</v>
      </c>
      <c r="AO246" s="52">
        <f>$AN$245</f>
        <v>1</v>
      </c>
    </row>
    <row r="247" spans="1:41" ht="38.25">
      <c r="A247" s="13">
        <f>'[1]SOLICITUDES DE INFORMACIÓN'!B247</f>
        <v>226</v>
      </c>
      <c r="B247" s="79" t="str">
        <f>'[1]SOLICITUDES DE INFORMACIÓN'!C247</f>
        <v>Número de sentencias que se han promulgado por maltrato y/o violencia hacia los animales no humanos, según lo contempla el artículo 309, 310 y 311 del Código Penal del Estado de Michoacán y la ley de derechos y protección para los animales del estado de Michoacán en el periodo 2014 - 2018</v>
      </c>
      <c r="C247" s="61">
        <f>$C$246</f>
        <v>1</v>
      </c>
      <c r="D247" s="61">
        <f t="shared" si="41"/>
        <v>0</v>
      </c>
      <c r="E247" s="61">
        <f t="shared" si="42"/>
        <v>0</v>
      </c>
      <c r="F247" s="61">
        <f t="shared" si="43"/>
        <v>0</v>
      </c>
      <c r="G247" s="48">
        <v>43412</v>
      </c>
      <c r="H247" s="90">
        <v>1237818</v>
      </c>
      <c r="I247" s="43" t="s">
        <v>46</v>
      </c>
      <c r="J247" s="46">
        <f t="shared" si="50"/>
        <v>1</v>
      </c>
      <c r="K247" s="46">
        <f t="shared" si="51"/>
        <v>1</v>
      </c>
      <c r="L247" s="46">
        <f t="shared" si="44"/>
        <v>0</v>
      </c>
      <c r="M247" s="14" t="s">
        <v>61</v>
      </c>
      <c r="N247" s="43">
        <v>10</v>
      </c>
      <c r="O247" s="43">
        <v>3</v>
      </c>
      <c r="P247" s="49">
        <f t="shared" si="45"/>
        <v>0</v>
      </c>
      <c r="Q247" s="63"/>
      <c r="R247" s="129"/>
      <c r="S247" s="15">
        <f t="shared" si="52"/>
        <v>1</v>
      </c>
      <c r="T247" s="16">
        <f>'[1]SOLICITUDES DE INFORMACIÓN'!O247</f>
        <v>0</v>
      </c>
      <c r="U247" s="16">
        <f>'[1]SOLICITUDES DE INFORMACIÓN'!P247</f>
        <v>0</v>
      </c>
      <c r="V247" s="43">
        <v>0</v>
      </c>
      <c r="W247" s="16">
        <f>'[1]SOLICITUDES DE INFORMACIÓN'!R247</f>
        <v>0</v>
      </c>
      <c r="X247" s="16">
        <f>'[1]SOLICITUDES DE INFORMACIÓN'!S247</f>
        <v>0</v>
      </c>
      <c r="Y247" s="16">
        <f>'[1]SOLICITUDES DE INFORMACIÓN'!T247</f>
        <v>0</v>
      </c>
      <c r="Z247" s="16">
        <f>'[1]SOLICITUDES DE INFORMACIÓN'!U247</f>
        <v>0</v>
      </c>
      <c r="AA247" s="16">
        <f>'[1]SOLICITUDES DE INFORMACIÓN'!V247</f>
        <v>0</v>
      </c>
      <c r="AB247" s="53"/>
      <c r="AC247" s="15">
        <f t="shared" si="53"/>
        <v>1</v>
      </c>
      <c r="AD247" s="16">
        <f>'[1]SOLICITUDES DE INFORMACIÓN'!Y247</f>
        <v>0</v>
      </c>
      <c r="AE247" s="16">
        <f>'[1]SOLICITUDES DE INFORMACIÓN'!Z247</f>
        <v>0</v>
      </c>
      <c r="AF247" s="16">
        <f>'[1]SOLICITUDES DE INFORMACIÓN'!AA247</f>
        <v>0</v>
      </c>
      <c r="AG247" s="16">
        <f>'[1]SOLICITUDES DE INFORMACIÓN'!AD247</f>
        <v>0</v>
      </c>
      <c r="AH247" s="16">
        <f>'[1]SOLICITUDES DE INFORMACIÓN'!AD247</f>
        <v>0</v>
      </c>
      <c r="AI247" s="16">
        <f>'[1]SOLICITUDES DE INFORMACIÓN'!AD247</f>
        <v>0</v>
      </c>
      <c r="AJ247" s="16">
        <f>'[1]SOLICITUDES DE INFORMACIÓN'!AE247</f>
        <v>0</v>
      </c>
      <c r="AK247" s="16">
        <f>'[1]SOLICITUDES DE INFORMACIÓN'!AF247</f>
        <v>0</v>
      </c>
      <c r="AL247" s="16">
        <f>'[1]SOLICITUDES DE INFORMACIÓN'!AG247</f>
        <v>0</v>
      </c>
      <c r="AM247" s="16">
        <f>AM242</f>
        <v>1</v>
      </c>
      <c r="AN247" s="16">
        <f>AN242</f>
        <v>0</v>
      </c>
      <c r="AO247" s="52">
        <f t="shared" si="46"/>
        <v>0</v>
      </c>
    </row>
    <row r="248" spans="1:41" ht="76.5">
      <c r="A248" s="13">
        <f>'[1]SOLICITUDES DE INFORMACIÓN'!B248</f>
        <v>227</v>
      </c>
      <c r="B248" s="79" t="str">
        <f>'[1]SOLICITUDES DE INFORMACIÓN'!C248</f>
        <v>Se solicita documento donde se informe el número de cadáveres que el Servicio Médico Forense (Semefo) ha identificado a través de las bases de huellas dactilares de la Plataforma México, entre el 2008 y 2018. Se pide que la información sea desglosada año por año y que se especifique el tipo de persona que resultó ser el cadáver identificado según la Plataforma México (servidor público, sujeto con antecedente criminal, sujeto encarcelado, miembro o ex miembro de la policía, miembro o ex miembro del Ejército o la Marina, civil sin antecedentes penales, etc).</v>
      </c>
      <c r="C248" s="61">
        <f>C252</f>
        <v>1</v>
      </c>
      <c r="D248" s="61">
        <f t="shared" si="41"/>
        <v>0</v>
      </c>
      <c r="E248" s="61">
        <f t="shared" si="42"/>
        <v>0</v>
      </c>
      <c r="F248" s="61">
        <f t="shared" si="43"/>
        <v>0</v>
      </c>
      <c r="G248" s="48">
        <v>43413</v>
      </c>
      <c r="H248" s="90">
        <v>1239118</v>
      </c>
      <c r="I248" s="43" t="str">
        <f>'[2]SI2017'!D244</f>
        <v>PNT</v>
      </c>
      <c r="J248" s="46">
        <f t="shared" si="50"/>
        <v>1</v>
      </c>
      <c r="K248" s="46">
        <f t="shared" si="51"/>
        <v>1</v>
      </c>
      <c r="L248" s="46">
        <f t="shared" si="44"/>
        <v>0</v>
      </c>
      <c r="M248" s="14" t="s">
        <v>61</v>
      </c>
      <c r="N248" s="43">
        <v>0</v>
      </c>
      <c r="O248" s="43">
        <v>1</v>
      </c>
      <c r="P248" s="49">
        <f t="shared" si="45"/>
        <v>0</v>
      </c>
      <c r="Q248" s="63"/>
      <c r="R248" s="129"/>
      <c r="S248" s="15">
        <f>$T$248</f>
        <v>0</v>
      </c>
      <c r="T248" s="16">
        <f>'[1]SOLICITUDES DE INFORMACIÓN'!O248</f>
        <v>0</v>
      </c>
      <c r="U248" s="16">
        <f>'[1]SOLICITUDES DE INFORMACIÓN'!P248</f>
        <v>0</v>
      </c>
      <c r="V248" s="43">
        <v>1</v>
      </c>
      <c r="W248" s="16">
        <f>'[1]SOLICITUDES DE INFORMACIÓN'!R248</f>
        <v>0</v>
      </c>
      <c r="X248" s="16">
        <f>'[1]SOLICITUDES DE INFORMACIÓN'!S248</f>
        <v>0</v>
      </c>
      <c r="Y248" s="16">
        <f>'[1]SOLICITUDES DE INFORMACIÓN'!T248</f>
        <v>0</v>
      </c>
      <c r="Z248" s="16">
        <f>'[1]SOLICITUDES DE INFORMACIÓN'!U248</f>
        <v>0</v>
      </c>
      <c r="AA248" s="16">
        <f>'[1]SOLICITUDES DE INFORMACIÓN'!V248</f>
        <v>0</v>
      </c>
      <c r="AB248" s="53"/>
      <c r="AC248" s="15">
        <f t="shared" si="53"/>
        <v>0</v>
      </c>
      <c r="AD248" s="16">
        <f>'[1]SOLICITUDES DE INFORMACIÓN'!Y248</f>
        <v>0</v>
      </c>
      <c r="AE248" s="16">
        <f>'[1]SOLICITUDES DE INFORMACIÓN'!Z248</f>
        <v>0</v>
      </c>
      <c r="AF248" s="16">
        <f>'[1]SOLICITUDES DE INFORMACIÓN'!AA248</f>
        <v>0</v>
      </c>
      <c r="AG248" s="16">
        <f>'[1]SOLICITUDES DE INFORMACIÓN'!AD248</f>
        <v>0</v>
      </c>
      <c r="AH248" s="16">
        <f>'[1]SOLICITUDES DE INFORMACIÓN'!AD248</f>
        <v>0</v>
      </c>
      <c r="AI248" s="16">
        <f>'[1]SOLICITUDES DE INFORMACIÓN'!AD248</f>
        <v>0</v>
      </c>
      <c r="AJ248" s="16">
        <f>'[1]SOLICITUDES DE INFORMACIÓN'!AE248</f>
        <v>0</v>
      </c>
      <c r="AK248" s="16">
        <f>'[1]SOLICITUDES DE INFORMACIÓN'!AF248</f>
        <v>0</v>
      </c>
      <c r="AL248" s="16">
        <f>'[1]SOLICITUDES DE INFORMACIÓN'!AG248</f>
        <v>0</v>
      </c>
      <c r="AM248" s="16">
        <f>'[1]SOLICITUDES DE INFORMACIÓN'!AH248</f>
        <v>0</v>
      </c>
      <c r="AN248" s="16">
        <f>$AM$247</f>
        <v>1</v>
      </c>
      <c r="AO248" s="52">
        <f t="shared" si="46"/>
        <v>0</v>
      </c>
    </row>
    <row r="249" spans="1:41" ht="38.25">
      <c r="A249" s="13">
        <f>'[1]SOLICITUDES DE INFORMACIÓN'!B249</f>
        <v>228</v>
      </c>
      <c r="B249" s="79" t="str">
        <f>'[1]SOLICITUDES DE INFORMACIÓN'!C249</f>
        <v>“(…) Vengo a solicitar autorización con objeto de que se me autorice, (saber) cuantos son los delitos procesos se han iniciado por el delito de las falsas declaraciones y en su caso cómo concluyeron en los años 2016, s017 y 2018…(…)”.</v>
      </c>
      <c r="C249" s="61">
        <f>C253</f>
        <v>1</v>
      </c>
      <c r="D249" s="61">
        <f t="shared" si="41"/>
        <v>0</v>
      </c>
      <c r="E249" s="61">
        <f t="shared" si="42"/>
        <v>0</v>
      </c>
      <c r="F249" s="61">
        <f t="shared" si="43"/>
        <v>0</v>
      </c>
      <c r="G249" s="48">
        <v>43416</v>
      </c>
      <c r="H249" s="90">
        <v>1243018</v>
      </c>
      <c r="I249" s="43" t="str">
        <f>$I$248</f>
        <v>PNT</v>
      </c>
      <c r="J249" s="46">
        <f t="shared" si="50"/>
        <v>1</v>
      </c>
      <c r="K249" s="46">
        <f t="shared" si="51"/>
        <v>1</v>
      </c>
      <c r="L249" s="46">
        <f t="shared" si="44"/>
        <v>0</v>
      </c>
      <c r="M249" s="14" t="s">
        <v>61</v>
      </c>
      <c r="N249" s="43">
        <v>8</v>
      </c>
      <c r="O249" s="43">
        <v>3</v>
      </c>
      <c r="P249" s="49">
        <f t="shared" si="45"/>
        <v>0</v>
      </c>
      <c r="Q249" s="63"/>
      <c r="R249" s="129"/>
      <c r="S249" s="15">
        <f t="shared" si="52"/>
        <v>1</v>
      </c>
      <c r="T249" s="16">
        <f>'[1]SOLICITUDES DE INFORMACIÓN'!O249</f>
        <v>0</v>
      </c>
      <c r="U249" s="16">
        <f>'[1]SOLICITUDES DE INFORMACIÓN'!P249</f>
        <v>0</v>
      </c>
      <c r="V249" s="43">
        <v>0</v>
      </c>
      <c r="W249" s="16">
        <f>'[1]SOLICITUDES DE INFORMACIÓN'!R249</f>
        <v>0</v>
      </c>
      <c r="X249" s="16">
        <f>'[1]SOLICITUDES DE INFORMACIÓN'!S249</f>
        <v>0</v>
      </c>
      <c r="Y249" s="16">
        <f>'[1]SOLICITUDES DE INFORMACIÓN'!T249</f>
        <v>0</v>
      </c>
      <c r="Z249" s="16">
        <f>'[1]SOLICITUDES DE INFORMACIÓN'!U249</f>
        <v>0</v>
      </c>
      <c r="AA249" s="16">
        <f>'[1]SOLICITUDES DE INFORMACIÓN'!V249</f>
        <v>0</v>
      </c>
      <c r="AB249" s="53"/>
      <c r="AC249" s="15">
        <f t="shared" si="53"/>
        <v>1</v>
      </c>
      <c r="AD249" s="16">
        <f>'[1]SOLICITUDES DE INFORMACIÓN'!Y249</f>
        <v>0</v>
      </c>
      <c r="AE249" s="16">
        <f>'[1]SOLICITUDES DE INFORMACIÓN'!Z249</f>
        <v>0</v>
      </c>
      <c r="AF249" s="16">
        <f>'[1]SOLICITUDES DE INFORMACIÓN'!AA249</f>
        <v>0</v>
      </c>
      <c r="AG249" s="16">
        <f>'[1]SOLICITUDES DE INFORMACIÓN'!AD249</f>
        <v>0</v>
      </c>
      <c r="AH249" s="16">
        <f>'[1]SOLICITUDES DE INFORMACIÓN'!AD249</f>
        <v>0</v>
      </c>
      <c r="AI249" s="16">
        <f>'[1]SOLICITUDES DE INFORMACIÓN'!AD249</f>
        <v>0</v>
      </c>
      <c r="AJ249" s="16">
        <f>'[1]SOLICITUDES DE INFORMACIÓN'!AE249</f>
        <v>0</v>
      </c>
      <c r="AK249" s="16">
        <f>'[1]SOLICITUDES DE INFORMACIÓN'!AF249</f>
        <v>0</v>
      </c>
      <c r="AL249" s="16">
        <f>'[1]SOLICITUDES DE INFORMACIÓN'!AG249</f>
        <v>0</v>
      </c>
      <c r="AM249" s="16">
        <f>'[1]SOLICITUDES DE INFORMACIÓN'!AH249</f>
        <v>0</v>
      </c>
      <c r="AN249" s="16">
        <f>$AM$247</f>
        <v>1</v>
      </c>
      <c r="AO249" s="52">
        <f t="shared" si="46"/>
        <v>0</v>
      </c>
    </row>
    <row r="250" spans="1:41" ht="12.75">
      <c r="A250" s="13">
        <f>'[1]SOLICITUDES DE INFORMACIÓN'!B250</f>
        <v>229</v>
      </c>
      <c r="B250" s="79" t="str">
        <f>'[1]SOLICITUDES DE INFORMACIÓN'!C250</f>
        <v>Estadísticos en relación al Sistema de Justicia Penal Acusatorio y Oral Michoacán que se indican.</v>
      </c>
      <c r="C250" s="61">
        <f>C254</f>
        <v>1</v>
      </c>
      <c r="D250" s="61">
        <v>1</v>
      </c>
      <c r="E250" s="61">
        <f t="shared" si="42"/>
        <v>0</v>
      </c>
      <c r="F250" s="61">
        <f t="shared" si="43"/>
        <v>0</v>
      </c>
      <c r="G250" s="48">
        <v>43416</v>
      </c>
      <c r="H250" s="90">
        <v>1244318</v>
      </c>
      <c r="I250" s="43" t="s">
        <v>102</v>
      </c>
      <c r="J250" s="46">
        <f t="shared" si="50"/>
        <v>1</v>
      </c>
      <c r="K250" s="46">
        <f t="shared" si="51"/>
        <v>1</v>
      </c>
      <c r="L250" s="46">
        <f t="shared" si="44"/>
        <v>0</v>
      </c>
      <c r="M250" s="43" t="s">
        <v>60</v>
      </c>
      <c r="N250" s="43">
        <v>30</v>
      </c>
      <c r="O250" s="43">
        <v>2</v>
      </c>
      <c r="P250" s="49">
        <f t="shared" si="45"/>
        <v>0</v>
      </c>
      <c r="Q250" s="63"/>
      <c r="R250" s="129"/>
      <c r="S250" s="15">
        <f t="shared" si="52"/>
        <v>1</v>
      </c>
      <c r="T250" s="16">
        <f>'[1]SOLICITUDES DE INFORMACIÓN'!O250</f>
        <v>0</v>
      </c>
      <c r="U250" s="16">
        <f>'[1]SOLICITUDES DE INFORMACIÓN'!P250</f>
        <v>0</v>
      </c>
      <c r="V250" s="43">
        <v>0</v>
      </c>
      <c r="W250" s="16">
        <f>'[1]SOLICITUDES DE INFORMACIÓN'!R250</f>
        <v>0</v>
      </c>
      <c r="X250" s="16">
        <f>'[1]SOLICITUDES DE INFORMACIÓN'!S250</f>
        <v>0</v>
      </c>
      <c r="Y250" s="16">
        <f>'[1]SOLICITUDES DE INFORMACIÓN'!T250</f>
        <v>0</v>
      </c>
      <c r="Z250" s="16">
        <f>'[1]SOLICITUDES DE INFORMACIÓN'!U250</f>
        <v>0</v>
      </c>
      <c r="AA250" s="16">
        <f>'[1]SOLICITUDES DE INFORMACIÓN'!V250</f>
        <v>0</v>
      </c>
      <c r="AB250" s="53"/>
      <c r="AC250" s="15">
        <f t="shared" si="53"/>
        <v>1</v>
      </c>
      <c r="AD250" s="16">
        <f>'[1]SOLICITUDES DE INFORMACIÓN'!Y250</f>
        <v>0</v>
      </c>
      <c r="AE250" s="16">
        <f>'[1]SOLICITUDES DE INFORMACIÓN'!Z250</f>
        <v>0</v>
      </c>
      <c r="AF250" s="16">
        <f>'[1]SOLICITUDES DE INFORMACIÓN'!AA250</f>
        <v>0</v>
      </c>
      <c r="AG250" s="16">
        <f>'[1]SOLICITUDES DE INFORMACIÓN'!AD250</f>
        <v>0</v>
      </c>
      <c r="AH250" s="16">
        <f>'[1]SOLICITUDES DE INFORMACIÓN'!AD250</f>
        <v>0</v>
      </c>
      <c r="AI250" s="16">
        <f>'[1]SOLICITUDES DE INFORMACIÓN'!AD250</f>
        <v>0</v>
      </c>
      <c r="AJ250" s="16">
        <f>'[1]SOLICITUDES DE INFORMACIÓN'!AE250</f>
        <v>0</v>
      </c>
      <c r="AK250" s="16">
        <f>'[1]SOLICITUDES DE INFORMACIÓN'!AF250</f>
        <v>0</v>
      </c>
      <c r="AL250" s="16">
        <f>'[1]SOLICITUDES DE INFORMACIÓN'!AG250</f>
        <v>0</v>
      </c>
      <c r="AM250" s="16">
        <f>'[1]SOLICITUDES DE INFORMACIÓN'!AH250</f>
        <v>0</v>
      </c>
      <c r="AN250" s="16">
        <f>$AN$249</f>
        <v>1</v>
      </c>
      <c r="AO250" s="52">
        <f t="shared" si="46"/>
        <v>0</v>
      </c>
    </row>
    <row r="251" spans="1:41" ht="12.75">
      <c r="A251" s="13">
        <f>'[1]SOLICITUDES DE INFORMACIÓN'!B251</f>
        <v>230</v>
      </c>
      <c r="B251" s="79" t="str">
        <f>'[1]SOLICITUDES DE INFORMACIÓN'!C251</f>
        <v>Estadísticos en relación al Sistema de Justicia Penal Acusatorio y Oral Michoacán que se indican.</v>
      </c>
      <c r="C251" s="61">
        <f>C255</f>
        <v>1</v>
      </c>
      <c r="D251" s="61">
        <f t="shared" si="41"/>
        <v>0</v>
      </c>
      <c r="E251" s="61">
        <f t="shared" si="42"/>
        <v>0</v>
      </c>
      <c r="F251" s="61">
        <f t="shared" si="43"/>
        <v>0</v>
      </c>
      <c r="G251" s="48">
        <v>43418</v>
      </c>
      <c r="H251" s="90">
        <v>1253918</v>
      </c>
      <c r="I251" s="43" t="str">
        <f>'[2]SI2017'!D247</f>
        <v>PNT</v>
      </c>
      <c r="J251" s="46">
        <f t="shared" si="50"/>
        <v>1</v>
      </c>
      <c r="K251" s="46">
        <f t="shared" si="51"/>
        <v>1</v>
      </c>
      <c r="L251" s="46">
        <f t="shared" si="44"/>
        <v>0</v>
      </c>
      <c r="M251" s="14" t="s">
        <v>61</v>
      </c>
      <c r="N251" s="43">
        <v>12</v>
      </c>
      <c r="O251" s="43">
        <v>2</v>
      </c>
      <c r="P251" s="49">
        <f t="shared" si="45"/>
        <v>0</v>
      </c>
      <c r="Q251" s="63"/>
      <c r="R251" s="129"/>
      <c r="S251" s="15">
        <f t="shared" si="52"/>
        <v>1</v>
      </c>
      <c r="T251" s="16">
        <f>'[1]SOLICITUDES DE INFORMACIÓN'!O251</f>
        <v>0</v>
      </c>
      <c r="U251" s="16">
        <f>'[1]SOLICITUDES DE INFORMACIÓN'!P251</f>
        <v>0</v>
      </c>
      <c r="V251" s="43">
        <v>0</v>
      </c>
      <c r="W251" s="16">
        <f>'[1]SOLICITUDES DE INFORMACIÓN'!R251</f>
        <v>0</v>
      </c>
      <c r="X251" s="16">
        <f>'[1]SOLICITUDES DE INFORMACIÓN'!S251</f>
        <v>0</v>
      </c>
      <c r="Y251" s="16">
        <f>'[1]SOLICITUDES DE INFORMACIÓN'!T251</f>
        <v>0</v>
      </c>
      <c r="Z251" s="16">
        <f>'[1]SOLICITUDES DE INFORMACIÓN'!U251</f>
        <v>0</v>
      </c>
      <c r="AA251" s="16">
        <f>'[1]SOLICITUDES DE INFORMACIÓN'!V251</f>
        <v>0</v>
      </c>
      <c r="AB251" s="53"/>
      <c r="AC251" s="15">
        <f t="shared" si="53"/>
        <v>1</v>
      </c>
      <c r="AD251" s="16">
        <f>'[1]SOLICITUDES DE INFORMACIÓN'!Y251</f>
        <v>0</v>
      </c>
      <c r="AE251" s="16">
        <f>'[1]SOLICITUDES DE INFORMACIÓN'!Z251</f>
        <v>0</v>
      </c>
      <c r="AF251" s="16">
        <f>'[1]SOLICITUDES DE INFORMACIÓN'!AA251</f>
        <v>0</v>
      </c>
      <c r="AG251" s="16">
        <f>'[1]SOLICITUDES DE INFORMACIÓN'!AD251</f>
        <v>0</v>
      </c>
      <c r="AH251" s="16">
        <f>'[1]SOLICITUDES DE INFORMACIÓN'!AD251</f>
        <v>0</v>
      </c>
      <c r="AI251" s="16">
        <f>'[1]SOLICITUDES DE INFORMACIÓN'!AD251</f>
        <v>0</v>
      </c>
      <c r="AJ251" s="16">
        <f>'[1]SOLICITUDES DE INFORMACIÓN'!AE251</f>
        <v>0</v>
      </c>
      <c r="AK251" s="16">
        <f>'[1]SOLICITUDES DE INFORMACIÓN'!AF251</f>
        <v>0</v>
      </c>
      <c r="AL251" s="16">
        <f>'[1]SOLICITUDES DE INFORMACIÓN'!AG251</f>
        <v>0</v>
      </c>
      <c r="AM251" s="16">
        <f>'[1]SOLICITUDES DE INFORMACIÓN'!AH251</f>
        <v>0</v>
      </c>
      <c r="AN251" s="16">
        <f>$AN$250</f>
        <v>1</v>
      </c>
      <c r="AO251" s="52">
        <f t="shared" si="46"/>
        <v>0</v>
      </c>
    </row>
    <row r="252" spans="1:41" ht="25.5">
      <c r="A252" s="13">
        <v>231</v>
      </c>
      <c r="B252" s="79" t="s">
        <v>80</v>
      </c>
      <c r="C252" s="61">
        <f>C196</f>
        <v>1</v>
      </c>
      <c r="D252" s="61">
        <f t="shared" si="41"/>
        <v>0</v>
      </c>
      <c r="E252" s="61">
        <f t="shared" si="42"/>
        <v>0</v>
      </c>
      <c r="F252" s="61">
        <f t="shared" si="43"/>
        <v>0</v>
      </c>
      <c r="G252" s="48">
        <v>43421</v>
      </c>
      <c r="H252" s="90">
        <v>1260818</v>
      </c>
      <c r="I252" s="43" t="s">
        <v>46</v>
      </c>
      <c r="J252" s="74">
        <f t="shared" si="50"/>
        <v>1</v>
      </c>
      <c r="K252" s="46">
        <f t="shared" si="51"/>
        <v>1</v>
      </c>
      <c r="L252" s="46">
        <f t="shared" si="44"/>
        <v>0</v>
      </c>
      <c r="M252" s="14" t="s">
        <v>61</v>
      </c>
      <c r="N252" s="43">
        <v>6</v>
      </c>
      <c r="O252" s="43">
        <v>3</v>
      </c>
      <c r="P252" s="49">
        <f t="shared" si="45"/>
        <v>0</v>
      </c>
      <c r="Q252" s="63"/>
      <c r="R252" s="129"/>
      <c r="S252" s="15">
        <f t="shared" si="52"/>
        <v>1</v>
      </c>
      <c r="T252" s="16">
        <f>'[1]SOLICITUDES DE INFORMACIÓN'!O252</f>
        <v>0</v>
      </c>
      <c r="U252" s="16">
        <f>'[1]SOLICITUDES DE INFORMACIÓN'!P252</f>
        <v>0</v>
      </c>
      <c r="V252" s="43">
        <v>0</v>
      </c>
      <c r="W252" s="16">
        <f>'[1]SOLICITUDES DE INFORMACIÓN'!R252</f>
        <v>0</v>
      </c>
      <c r="X252" s="16">
        <f>'[1]SOLICITUDES DE INFORMACIÓN'!S252</f>
        <v>0</v>
      </c>
      <c r="Y252" s="16">
        <f>'[1]SOLICITUDES DE INFORMACIÓN'!T252</f>
        <v>0</v>
      </c>
      <c r="Z252" s="16">
        <f>'[1]SOLICITUDES DE INFORMACIÓN'!U252</f>
        <v>0</v>
      </c>
      <c r="AA252" s="16">
        <f>'[1]SOLICITUDES DE INFORMACIÓN'!V252</f>
        <v>0</v>
      </c>
      <c r="AB252" s="53"/>
      <c r="AC252" s="15">
        <f t="shared" si="53"/>
        <v>1</v>
      </c>
      <c r="AD252" s="16">
        <f>'[1]SOLICITUDES DE INFORMACIÓN'!Y252</f>
        <v>0</v>
      </c>
      <c r="AE252" s="16">
        <f>'[1]SOLICITUDES DE INFORMACIÓN'!Z252</f>
        <v>0</v>
      </c>
      <c r="AF252" s="16">
        <f>'[1]SOLICITUDES DE INFORMACIÓN'!AA252</f>
        <v>0</v>
      </c>
      <c r="AG252" s="16">
        <f>'[1]SOLICITUDES DE INFORMACIÓN'!AD252</f>
        <v>0</v>
      </c>
      <c r="AH252" s="16">
        <f>'[1]SOLICITUDES DE INFORMACIÓN'!AD252</f>
        <v>0</v>
      </c>
      <c r="AI252" s="16">
        <f>'[1]SOLICITUDES DE INFORMACIÓN'!AD252</f>
        <v>0</v>
      </c>
      <c r="AJ252" s="16">
        <f>'[1]SOLICITUDES DE INFORMACIÓN'!AE252</f>
        <v>0</v>
      </c>
      <c r="AK252" s="16">
        <f>'[1]SOLICITUDES DE INFORMACIÓN'!AF252</f>
        <v>0</v>
      </c>
      <c r="AL252" s="16">
        <f>'[1]SOLICITUDES DE INFORMACIÓN'!AG252</f>
        <v>0</v>
      </c>
      <c r="AM252" s="16">
        <f>AM247</f>
        <v>1</v>
      </c>
      <c r="AN252" s="16">
        <f>AN247</f>
        <v>0</v>
      </c>
      <c r="AO252" s="52">
        <f t="shared" si="46"/>
        <v>0</v>
      </c>
    </row>
    <row r="253" spans="1:41" ht="51">
      <c r="A253" s="13">
        <v>232</v>
      </c>
      <c r="B253" s="79" t="s">
        <v>81</v>
      </c>
      <c r="C253" s="61">
        <f>C197</f>
        <v>1</v>
      </c>
      <c r="D253" s="61">
        <f t="shared" si="41"/>
        <v>0</v>
      </c>
      <c r="E253" s="61">
        <f t="shared" si="42"/>
        <v>0</v>
      </c>
      <c r="F253" s="61">
        <f t="shared" si="43"/>
        <v>0</v>
      </c>
      <c r="G253" s="48">
        <v>43421</v>
      </c>
      <c r="H253" s="90">
        <v>1261618</v>
      </c>
      <c r="I253" s="43" t="s">
        <v>46</v>
      </c>
      <c r="J253" s="74">
        <f t="shared" si="50"/>
        <v>1</v>
      </c>
      <c r="K253" s="46">
        <f t="shared" si="51"/>
        <v>1</v>
      </c>
      <c r="L253" s="46">
        <f t="shared" si="44"/>
        <v>0</v>
      </c>
      <c r="M253" s="14" t="s">
        <v>61</v>
      </c>
      <c r="N253" s="43">
        <v>3</v>
      </c>
      <c r="O253" s="43">
        <v>3</v>
      </c>
      <c r="P253" s="49">
        <f t="shared" si="45"/>
        <v>0</v>
      </c>
      <c r="Q253" s="63"/>
      <c r="R253" s="129"/>
      <c r="S253" s="15">
        <f>$T$253</f>
        <v>0</v>
      </c>
      <c r="T253" s="16">
        <f>'[1]SOLICITUDES DE INFORMACIÓN'!O253</f>
        <v>0</v>
      </c>
      <c r="U253" s="16">
        <f>'[1]SOLICITUDES DE INFORMACIÓN'!P253</f>
        <v>0</v>
      </c>
      <c r="V253" s="43">
        <v>1</v>
      </c>
      <c r="W253" s="16">
        <f>'[1]SOLICITUDES DE INFORMACIÓN'!R253</f>
        <v>0</v>
      </c>
      <c r="X253" s="16">
        <f>'[1]SOLICITUDES DE INFORMACIÓN'!S253</f>
        <v>0</v>
      </c>
      <c r="Y253" s="16">
        <f>'[1]SOLICITUDES DE INFORMACIÓN'!T253</f>
        <v>0</v>
      </c>
      <c r="Z253" s="16">
        <f>'[1]SOLICITUDES DE INFORMACIÓN'!U253</f>
        <v>0</v>
      </c>
      <c r="AA253" s="16">
        <f>'[1]SOLICITUDES DE INFORMACIÓN'!V253</f>
        <v>0</v>
      </c>
      <c r="AB253" s="53"/>
      <c r="AC253" s="15">
        <f t="shared" si="53"/>
        <v>1</v>
      </c>
      <c r="AD253" s="16">
        <f>'[1]SOLICITUDES DE INFORMACIÓN'!Y253</f>
        <v>0</v>
      </c>
      <c r="AE253" s="16">
        <f>'[1]SOLICITUDES DE INFORMACIÓN'!Z253</f>
        <v>0</v>
      </c>
      <c r="AF253" s="16">
        <f>'[1]SOLICITUDES DE INFORMACIÓN'!AA253</f>
        <v>0</v>
      </c>
      <c r="AG253" s="16">
        <f>'[1]SOLICITUDES DE INFORMACIÓN'!AD253</f>
        <v>0</v>
      </c>
      <c r="AH253" s="16">
        <f>'[1]SOLICITUDES DE INFORMACIÓN'!AD253</f>
        <v>0</v>
      </c>
      <c r="AI253" s="16">
        <f>'[1]SOLICITUDES DE INFORMACIÓN'!AD253</f>
        <v>0</v>
      </c>
      <c r="AJ253" s="16">
        <f>'[1]SOLICITUDES DE INFORMACIÓN'!AE253</f>
        <v>0</v>
      </c>
      <c r="AK253" s="16">
        <f>'[1]SOLICITUDES DE INFORMACIÓN'!AF253</f>
        <v>0</v>
      </c>
      <c r="AL253" s="16">
        <f>'[1]SOLICITUDES DE INFORMACIÓN'!AG253</f>
        <v>0</v>
      </c>
      <c r="AM253" s="16">
        <f>'[1]SOLICITUDES DE INFORMACIÓN'!AH253</f>
        <v>0</v>
      </c>
      <c r="AN253" s="16">
        <f>$AM$255</f>
        <v>1</v>
      </c>
      <c r="AO253" s="52">
        <f t="shared" si="46"/>
        <v>0</v>
      </c>
    </row>
    <row r="254" spans="1:41" ht="318.75">
      <c r="A254" s="13">
        <v>233</v>
      </c>
      <c r="B254" s="79" t="s">
        <v>82</v>
      </c>
      <c r="C254" s="61">
        <f>C198</f>
        <v>1</v>
      </c>
      <c r="D254" s="61">
        <f t="shared" si="41"/>
        <v>0</v>
      </c>
      <c r="E254" s="61">
        <f t="shared" si="42"/>
        <v>0</v>
      </c>
      <c r="F254" s="61">
        <f t="shared" si="43"/>
        <v>0</v>
      </c>
      <c r="G254" s="48">
        <v>43433</v>
      </c>
      <c r="H254" s="90">
        <v>1290718</v>
      </c>
      <c r="I254" s="43" t="s">
        <v>46</v>
      </c>
      <c r="J254" s="74">
        <f t="shared" si="50"/>
        <v>1</v>
      </c>
      <c r="K254" s="46">
        <f t="shared" si="51"/>
        <v>1</v>
      </c>
      <c r="L254" s="78">
        <f>E254</f>
        <v>0</v>
      </c>
      <c r="M254" s="14" t="s">
        <v>61</v>
      </c>
      <c r="N254" s="43">
        <v>19</v>
      </c>
      <c r="O254" s="43">
        <v>4</v>
      </c>
      <c r="P254" s="49">
        <f t="shared" si="45"/>
        <v>0</v>
      </c>
      <c r="Q254" s="63"/>
      <c r="R254" s="129"/>
      <c r="S254" s="15">
        <v>1</v>
      </c>
      <c r="T254" s="16">
        <f>'[1]SOLICITUDES DE INFORMACIÓN'!O254</f>
        <v>0</v>
      </c>
      <c r="U254" s="16">
        <f>'[1]SOLICITUDES DE INFORMACIÓN'!P254</f>
        <v>0</v>
      </c>
      <c r="V254" s="43">
        <v>0</v>
      </c>
      <c r="W254" s="16">
        <f>'[1]SOLICITUDES DE INFORMACIÓN'!R254</f>
        <v>0</v>
      </c>
      <c r="X254" s="16">
        <f>'[1]SOLICITUDES DE INFORMACIÓN'!S254</f>
        <v>0</v>
      </c>
      <c r="Y254" s="16">
        <f>'[1]SOLICITUDES DE INFORMACIÓN'!T254</f>
        <v>0</v>
      </c>
      <c r="Z254" s="16">
        <f>'[1]SOLICITUDES DE INFORMACIÓN'!U254</f>
        <v>0</v>
      </c>
      <c r="AA254" s="16">
        <v>1</v>
      </c>
      <c r="AB254" s="53"/>
      <c r="AC254" s="15">
        <f t="shared" si="53"/>
        <v>1</v>
      </c>
      <c r="AD254" s="16">
        <f>'[1]SOLICITUDES DE INFORMACIÓN'!Y254</f>
        <v>0</v>
      </c>
      <c r="AE254" s="16">
        <f>'[1]SOLICITUDES DE INFORMACIÓN'!Z254</f>
        <v>0</v>
      </c>
      <c r="AF254" s="16">
        <f>'[1]SOLICITUDES DE INFORMACIÓN'!AA254</f>
        <v>0</v>
      </c>
      <c r="AG254" s="16">
        <f>'[1]SOLICITUDES DE INFORMACIÓN'!AD254</f>
        <v>0</v>
      </c>
      <c r="AH254" s="16">
        <f>'[1]SOLICITUDES DE INFORMACIÓN'!AD254</f>
        <v>0</v>
      </c>
      <c r="AI254" s="16">
        <f>'[1]SOLICITUDES DE INFORMACIÓN'!AD254</f>
        <v>0</v>
      </c>
      <c r="AJ254" s="16">
        <f>'[1]SOLICITUDES DE INFORMACIÓN'!AE254</f>
        <v>0</v>
      </c>
      <c r="AK254" s="16">
        <f>'[1]SOLICITUDES DE INFORMACIÓN'!AF254</f>
        <v>0</v>
      </c>
      <c r="AL254" s="16">
        <f>'[1]SOLICITUDES DE INFORMACIÓN'!AG254</f>
        <v>0</v>
      </c>
      <c r="AM254" s="16">
        <f>'[1]SOLICITUDES DE INFORMACIÓN'!AH254</f>
        <v>0</v>
      </c>
      <c r="AN254" s="16">
        <f>$AM$255</f>
        <v>1</v>
      </c>
      <c r="AO254" s="52">
        <f t="shared" si="46"/>
        <v>0</v>
      </c>
    </row>
    <row r="255" spans="1:41" ht="38.25">
      <c r="A255" s="13">
        <v>234</v>
      </c>
      <c r="B255" s="79" t="s">
        <v>83</v>
      </c>
      <c r="C255" s="61">
        <f>C199</f>
        <v>1</v>
      </c>
      <c r="D255" s="61">
        <f t="shared" si="41"/>
        <v>0</v>
      </c>
      <c r="E255" s="61">
        <f t="shared" si="42"/>
        <v>0</v>
      </c>
      <c r="F255" s="61">
        <f t="shared" si="43"/>
        <v>0</v>
      </c>
      <c r="G255" s="48">
        <v>43434</v>
      </c>
      <c r="H255" s="90">
        <v>1291618</v>
      </c>
      <c r="I255" s="43" t="s">
        <v>46</v>
      </c>
      <c r="J255" s="74">
        <f t="shared" si="50"/>
        <v>1</v>
      </c>
      <c r="K255" s="46">
        <f t="shared" si="51"/>
        <v>1</v>
      </c>
      <c r="L255" s="78">
        <f>E255</f>
        <v>0</v>
      </c>
      <c r="M255" s="14">
        <f>F255</f>
        <v>0</v>
      </c>
      <c r="N255" s="43">
        <v>15</v>
      </c>
      <c r="O255" s="43">
        <v>2</v>
      </c>
      <c r="P255" s="49">
        <f t="shared" si="45"/>
        <v>0</v>
      </c>
      <c r="Q255" s="63"/>
      <c r="R255" s="129"/>
      <c r="S255" s="15">
        <f aca="true" t="shared" si="54" ref="S255:S261">AC200</f>
        <v>1</v>
      </c>
      <c r="T255" s="16">
        <f>'[1]SOLICITUDES DE INFORMACIÓN'!O255</f>
        <v>0</v>
      </c>
      <c r="U255" s="16">
        <f>'[1]SOLICITUDES DE INFORMACIÓN'!P255</f>
        <v>0</v>
      </c>
      <c r="V255" s="43">
        <v>0</v>
      </c>
      <c r="W255" s="16">
        <f>'[1]SOLICITUDES DE INFORMACIÓN'!R255</f>
        <v>0</v>
      </c>
      <c r="X255" s="16">
        <f>'[1]SOLICITUDES DE INFORMACIÓN'!S255</f>
        <v>0</v>
      </c>
      <c r="Y255" s="16">
        <f>'[1]SOLICITUDES DE INFORMACIÓN'!T255</f>
        <v>0</v>
      </c>
      <c r="Z255" s="16">
        <f>'[1]SOLICITUDES DE INFORMACIÓN'!U255</f>
        <v>0</v>
      </c>
      <c r="AA255" s="16">
        <v>1</v>
      </c>
      <c r="AB255" s="53"/>
      <c r="AC255" s="15">
        <f t="shared" si="53"/>
        <v>1</v>
      </c>
      <c r="AD255" s="16">
        <f>'[1]SOLICITUDES DE INFORMACIÓN'!Y255</f>
        <v>0</v>
      </c>
      <c r="AE255" s="16">
        <f>'[1]SOLICITUDES DE INFORMACIÓN'!Z255</f>
        <v>0</v>
      </c>
      <c r="AF255" s="16">
        <f>'[1]SOLICITUDES DE INFORMACIÓN'!AA255</f>
        <v>0</v>
      </c>
      <c r="AG255" s="16">
        <f>'[1]SOLICITUDES DE INFORMACIÓN'!AD255</f>
        <v>0</v>
      </c>
      <c r="AH255" s="16">
        <f>'[1]SOLICITUDES DE INFORMACIÓN'!AD255</f>
        <v>0</v>
      </c>
      <c r="AI255" s="16">
        <f>'[1]SOLICITUDES DE INFORMACIÓN'!AD255</f>
        <v>0</v>
      </c>
      <c r="AJ255" s="16">
        <f>'[1]SOLICITUDES DE INFORMACIÓN'!AE255</f>
        <v>0</v>
      </c>
      <c r="AK255" s="16">
        <f>'[1]SOLICITUDES DE INFORMACIÓN'!AF255</f>
        <v>0</v>
      </c>
      <c r="AL255" s="16">
        <f>'[1]SOLICITUDES DE INFORMACIÓN'!AG255</f>
        <v>0</v>
      </c>
      <c r="AM255" s="16">
        <f>AM247</f>
        <v>1</v>
      </c>
      <c r="AN255" s="16">
        <f>AN247</f>
        <v>0</v>
      </c>
      <c r="AO255" s="52">
        <f t="shared" si="46"/>
        <v>0</v>
      </c>
    </row>
    <row r="256" spans="1:41" ht="102">
      <c r="A256" s="13">
        <v>235</v>
      </c>
      <c r="B256" s="79" t="s">
        <v>84</v>
      </c>
      <c r="C256" s="61">
        <f>C200</f>
        <v>1</v>
      </c>
      <c r="D256" s="61">
        <f t="shared" si="41"/>
        <v>0</v>
      </c>
      <c r="E256" s="61">
        <f t="shared" si="42"/>
        <v>0</v>
      </c>
      <c r="F256" s="61">
        <f t="shared" si="43"/>
        <v>0</v>
      </c>
      <c r="G256" s="48">
        <v>43434</v>
      </c>
      <c r="H256" s="89">
        <v>1292118</v>
      </c>
      <c r="I256" s="43" t="s">
        <v>46</v>
      </c>
      <c r="J256" s="74">
        <f t="shared" si="50"/>
        <v>1</v>
      </c>
      <c r="K256" s="46">
        <f t="shared" si="51"/>
        <v>1</v>
      </c>
      <c r="L256" s="46">
        <f t="shared" si="44"/>
        <v>0</v>
      </c>
      <c r="M256" s="14" t="s">
        <v>61</v>
      </c>
      <c r="N256" s="43">
        <v>4</v>
      </c>
      <c r="O256" s="43">
        <v>1</v>
      </c>
      <c r="P256" s="49">
        <f t="shared" si="45"/>
        <v>0</v>
      </c>
      <c r="Q256" s="63"/>
      <c r="R256" s="129"/>
      <c r="S256" s="15">
        <f>$T$253</f>
        <v>0</v>
      </c>
      <c r="T256" s="16">
        <f>'[1]SOLICITUDES DE INFORMACIÓN'!O256</f>
        <v>0</v>
      </c>
      <c r="U256" s="16">
        <f>'[1]SOLICITUDES DE INFORMACIÓN'!P256</f>
        <v>0</v>
      </c>
      <c r="V256" s="43">
        <f>$V$257</f>
        <v>1</v>
      </c>
      <c r="W256" s="16">
        <f>'[1]SOLICITUDES DE INFORMACIÓN'!R256</f>
        <v>0</v>
      </c>
      <c r="X256" s="16">
        <f>'[1]SOLICITUDES DE INFORMACIÓN'!S256</f>
        <v>0</v>
      </c>
      <c r="Y256" s="16">
        <f>'[1]SOLICITUDES DE INFORMACIÓN'!T256</f>
        <v>0</v>
      </c>
      <c r="Z256" s="16">
        <f>'[1]SOLICITUDES DE INFORMACIÓN'!U256</f>
        <v>0</v>
      </c>
      <c r="AA256" s="16">
        <f>'[1]SOLICITUDES DE INFORMACIÓN'!V256</f>
        <v>0</v>
      </c>
      <c r="AB256" s="53"/>
      <c r="AC256" s="15">
        <f t="shared" si="53"/>
        <v>1</v>
      </c>
      <c r="AD256" s="16">
        <f>'[1]SOLICITUDES DE INFORMACIÓN'!Y256</f>
        <v>0</v>
      </c>
      <c r="AE256" s="16">
        <f>'[1]SOLICITUDES DE INFORMACIÓN'!Z256</f>
        <v>0</v>
      </c>
      <c r="AF256" s="16">
        <f>'[1]SOLICITUDES DE INFORMACIÓN'!AA256</f>
        <v>0</v>
      </c>
      <c r="AG256" s="16">
        <f>'[1]SOLICITUDES DE INFORMACIÓN'!AD256</f>
        <v>0</v>
      </c>
      <c r="AH256" s="16">
        <f>'[1]SOLICITUDES DE INFORMACIÓN'!AD256</f>
        <v>0</v>
      </c>
      <c r="AI256" s="16">
        <f>'[1]SOLICITUDES DE INFORMACIÓN'!AD256</f>
        <v>0</v>
      </c>
      <c r="AJ256" s="16">
        <f>'[1]SOLICITUDES DE INFORMACIÓN'!AE256</f>
        <v>0</v>
      </c>
      <c r="AK256" s="16">
        <f>'[1]SOLICITUDES DE INFORMACIÓN'!AF256</f>
        <v>0</v>
      </c>
      <c r="AL256" s="16">
        <f>'[1]SOLICITUDES DE INFORMACIÓN'!AG256</f>
        <v>0</v>
      </c>
      <c r="AM256" s="16">
        <f>'[1]SOLICITUDES DE INFORMACIÓN'!AH256</f>
        <v>0</v>
      </c>
      <c r="AN256" s="16">
        <f>$AM$255</f>
        <v>1</v>
      </c>
      <c r="AO256" s="52">
        <f t="shared" si="46"/>
        <v>0</v>
      </c>
    </row>
    <row r="257" spans="1:41" ht="127.5">
      <c r="A257" s="13">
        <v>236</v>
      </c>
      <c r="B257" s="79" t="s">
        <v>85</v>
      </c>
      <c r="C257" s="61">
        <f>C196</f>
        <v>1</v>
      </c>
      <c r="D257" s="61">
        <f t="shared" si="41"/>
        <v>0</v>
      </c>
      <c r="E257" s="61">
        <f t="shared" si="42"/>
        <v>0</v>
      </c>
      <c r="F257" s="61">
        <f t="shared" si="43"/>
        <v>0</v>
      </c>
      <c r="G257" s="48">
        <v>43437</v>
      </c>
      <c r="H257" s="90">
        <v>1296118</v>
      </c>
      <c r="I257" s="43" t="s">
        <v>46</v>
      </c>
      <c r="J257" s="74">
        <f t="shared" si="50"/>
        <v>1</v>
      </c>
      <c r="K257" s="46">
        <f t="shared" si="51"/>
        <v>1</v>
      </c>
      <c r="L257" s="46">
        <f t="shared" si="44"/>
        <v>0</v>
      </c>
      <c r="M257" s="14" t="s">
        <v>61</v>
      </c>
      <c r="N257" s="43">
        <v>2</v>
      </c>
      <c r="O257" s="43">
        <v>1</v>
      </c>
      <c r="P257" s="49">
        <f t="shared" si="45"/>
        <v>0</v>
      </c>
      <c r="Q257" s="63"/>
      <c r="R257" s="129"/>
      <c r="S257" s="15">
        <f>$T$253</f>
        <v>0</v>
      </c>
      <c r="T257" s="16">
        <f>'[1]SOLICITUDES DE INFORMACIÓN'!O257</f>
        <v>0</v>
      </c>
      <c r="U257" s="16">
        <f>'[1]SOLICITUDES DE INFORMACIÓN'!P257</f>
        <v>0</v>
      </c>
      <c r="V257" s="43">
        <v>1</v>
      </c>
      <c r="W257" s="16">
        <f>'[1]SOLICITUDES DE INFORMACIÓN'!R257</f>
        <v>0</v>
      </c>
      <c r="X257" s="16">
        <f>'[1]SOLICITUDES DE INFORMACIÓN'!S257</f>
        <v>0</v>
      </c>
      <c r="Y257" s="16">
        <f>'[1]SOLICITUDES DE INFORMACIÓN'!T257</f>
        <v>0</v>
      </c>
      <c r="Z257" s="16">
        <f>'[1]SOLICITUDES DE INFORMACIÓN'!U257</f>
        <v>0</v>
      </c>
      <c r="AA257" s="16">
        <f>'[1]SOLICITUDES DE INFORMACIÓN'!V257</f>
        <v>0</v>
      </c>
      <c r="AB257" s="53"/>
      <c r="AC257" s="15">
        <f t="shared" si="53"/>
        <v>0</v>
      </c>
      <c r="AD257" s="16">
        <f>'[1]SOLICITUDES DE INFORMACIÓN'!Y257</f>
        <v>0</v>
      </c>
      <c r="AE257" s="16">
        <f>'[1]SOLICITUDES DE INFORMACIÓN'!Z257</f>
        <v>0</v>
      </c>
      <c r="AF257" s="16">
        <f>'[1]SOLICITUDES DE INFORMACIÓN'!AA257</f>
        <v>0</v>
      </c>
      <c r="AG257" s="16">
        <f>'[1]SOLICITUDES DE INFORMACIÓN'!AD257</f>
        <v>0</v>
      </c>
      <c r="AH257" s="16">
        <f>'[1]SOLICITUDES DE INFORMACIÓN'!AD257</f>
        <v>0</v>
      </c>
      <c r="AI257" s="16">
        <f>'[1]SOLICITUDES DE INFORMACIÓN'!AD257</f>
        <v>0</v>
      </c>
      <c r="AJ257" s="16">
        <f>'[1]SOLICITUDES DE INFORMACIÓN'!AE257</f>
        <v>0</v>
      </c>
      <c r="AK257" s="16">
        <f>'[1]SOLICITUDES DE INFORMACIÓN'!AF257</f>
        <v>0</v>
      </c>
      <c r="AL257" s="16">
        <f>'[1]SOLICITUDES DE INFORMACIÓN'!AG257</f>
        <v>0</v>
      </c>
      <c r="AM257" s="16">
        <f>'[1]SOLICITUDES DE INFORMACIÓN'!AH257</f>
        <v>0</v>
      </c>
      <c r="AN257" s="16">
        <f>$AM$255</f>
        <v>1</v>
      </c>
      <c r="AO257" s="52">
        <f t="shared" si="46"/>
        <v>0</v>
      </c>
    </row>
    <row r="258" spans="1:41" ht="127.5">
      <c r="A258" s="13">
        <v>237</v>
      </c>
      <c r="B258" s="79" t="s">
        <v>86</v>
      </c>
      <c r="C258" s="61">
        <f>C197</f>
        <v>1</v>
      </c>
      <c r="D258" s="61">
        <f>$E$238</f>
        <v>1</v>
      </c>
      <c r="E258" s="61">
        <f t="shared" si="42"/>
        <v>0</v>
      </c>
      <c r="F258" s="61">
        <f t="shared" si="43"/>
        <v>0</v>
      </c>
      <c r="G258" s="48">
        <v>43377</v>
      </c>
      <c r="H258" s="90">
        <v>1296918</v>
      </c>
      <c r="I258" s="43" t="s">
        <v>46</v>
      </c>
      <c r="J258" s="74">
        <f t="shared" si="50"/>
        <v>1</v>
      </c>
      <c r="K258" s="46">
        <f t="shared" si="51"/>
        <v>1</v>
      </c>
      <c r="L258" s="46">
        <f t="shared" si="44"/>
        <v>0</v>
      </c>
      <c r="M258" s="14" t="s">
        <v>61</v>
      </c>
      <c r="N258" s="43">
        <v>4</v>
      </c>
      <c r="O258" s="43">
        <v>2</v>
      </c>
      <c r="P258" s="49">
        <f t="shared" si="45"/>
        <v>0</v>
      </c>
      <c r="Q258" s="63"/>
      <c r="R258" s="129"/>
      <c r="S258" s="15">
        <f t="shared" si="54"/>
        <v>1</v>
      </c>
      <c r="T258" s="16">
        <f>'[1]SOLICITUDES DE INFORMACIÓN'!O258</f>
        <v>0</v>
      </c>
      <c r="U258" s="16">
        <f>'[1]SOLICITUDES DE INFORMACIÓN'!P258</f>
        <v>0</v>
      </c>
      <c r="V258" s="43">
        <v>0</v>
      </c>
      <c r="W258" s="16">
        <f>'[1]SOLICITUDES DE INFORMACIÓN'!R258</f>
        <v>0</v>
      </c>
      <c r="X258" s="16">
        <f>'[1]SOLICITUDES DE INFORMACIÓN'!S258</f>
        <v>0</v>
      </c>
      <c r="Y258" s="16">
        <f>'[1]SOLICITUDES DE INFORMACIÓN'!T258</f>
        <v>0</v>
      </c>
      <c r="Z258" s="16">
        <f>'[1]SOLICITUDES DE INFORMACIÓN'!U258</f>
        <v>0</v>
      </c>
      <c r="AA258" s="16">
        <f>'[1]SOLICITUDES DE INFORMACIÓN'!V258</f>
        <v>0</v>
      </c>
      <c r="AB258" s="53"/>
      <c r="AC258" s="15">
        <f t="shared" si="47"/>
        <v>1</v>
      </c>
      <c r="AD258" s="16">
        <f>'[1]SOLICITUDES DE INFORMACIÓN'!Y258</f>
        <v>0</v>
      </c>
      <c r="AE258" s="16">
        <f>'[1]SOLICITUDES DE INFORMACIÓN'!Z258</f>
        <v>0</v>
      </c>
      <c r="AF258" s="16">
        <f>'[1]SOLICITUDES DE INFORMACIÓN'!AA258</f>
        <v>0</v>
      </c>
      <c r="AG258" s="16">
        <f>'[1]SOLICITUDES DE INFORMACIÓN'!AD258</f>
        <v>0</v>
      </c>
      <c r="AH258" s="16">
        <f>'[1]SOLICITUDES DE INFORMACIÓN'!AD258</f>
        <v>0</v>
      </c>
      <c r="AI258" s="16">
        <f>'[1]SOLICITUDES DE INFORMACIÓN'!AD258</f>
        <v>0</v>
      </c>
      <c r="AJ258" s="16">
        <f>'[1]SOLICITUDES DE INFORMACIÓN'!AE258</f>
        <v>0</v>
      </c>
      <c r="AK258" s="16">
        <f>'[1]SOLICITUDES DE INFORMACIÓN'!AF258</f>
        <v>0</v>
      </c>
      <c r="AL258" s="16">
        <f>'[1]SOLICITUDES DE INFORMACIÓN'!AG258</f>
        <v>0</v>
      </c>
      <c r="AM258" s="16">
        <f>'[1]SOLICITUDES DE INFORMACIÓN'!AH258</f>
        <v>0</v>
      </c>
      <c r="AN258" s="16">
        <f>$AM$255</f>
        <v>1</v>
      </c>
      <c r="AO258" s="52">
        <f t="shared" si="46"/>
        <v>0</v>
      </c>
    </row>
    <row r="259" spans="1:41" ht="63.75">
      <c r="A259" s="13">
        <v>238</v>
      </c>
      <c r="B259" s="79" t="s">
        <v>87</v>
      </c>
      <c r="C259" s="61">
        <f>C198</f>
        <v>1</v>
      </c>
      <c r="D259" s="61">
        <f t="shared" si="41"/>
        <v>0</v>
      </c>
      <c r="E259" s="61">
        <f t="shared" si="42"/>
        <v>0</v>
      </c>
      <c r="F259" s="61">
        <f t="shared" si="43"/>
        <v>0</v>
      </c>
      <c r="G259" s="48">
        <v>43440</v>
      </c>
      <c r="H259" s="90">
        <v>1303018</v>
      </c>
      <c r="I259" s="43" t="s">
        <v>46</v>
      </c>
      <c r="J259" s="74">
        <f t="shared" si="50"/>
        <v>1</v>
      </c>
      <c r="K259" s="46">
        <f t="shared" si="51"/>
        <v>1</v>
      </c>
      <c r="L259" s="46">
        <f t="shared" si="44"/>
        <v>0</v>
      </c>
      <c r="M259" s="14" t="s">
        <v>61</v>
      </c>
      <c r="N259" s="43">
        <v>1</v>
      </c>
      <c r="O259" s="43">
        <v>1</v>
      </c>
      <c r="P259" s="49">
        <f t="shared" si="45"/>
        <v>0</v>
      </c>
      <c r="Q259" s="63"/>
      <c r="R259" s="129"/>
      <c r="S259" s="15">
        <f t="shared" si="54"/>
        <v>1</v>
      </c>
      <c r="T259" s="16">
        <f>'[1]SOLICITUDES DE INFORMACIÓN'!O259</f>
        <v>0</v>
      </c>
      <c r="U259" s="16">
        <f>'[1]SOLICITUDES DE INFORMACIÓN'!P259</f>
        <v>0</v>
      </c>
      <c r="V259" s="43">
        <v>0</v>
      </c>
      <c r="W259" s="16">
        <f>'[1]SOLICITUDES DE INFORMACIÓN'!R259</f>
        <v>0</v>
      </c>
      <c r="X259" s="16">
        <f>'[1]SOLICITUDES DE INFORMACIÓN'!S259</f>
        <v>0</v>
      </c>
      <c r="Y259" s="16">
        <f>'[1]SOLICITUDES DE INFORMACIÓN'!T259</f>
        <v>0</v>
      </c>
      <c r="Z259" s="16">
        <f>'[1]SOLICITUDES DE INFORMACIÓN'!U259</f>
        <v>0</v>
      </c>
      <c r="AA259" s="16">
        <f>'[1]SOLICITUDES DE INFORMACIÓN'!V259</f>
        <v>0</v>
      </c>
      <c r="AB259" s="53"/>
      <c r="AC259" s="15">
        <f t="shared" si="47"/>
        <v>1</v>
      </c>
      <c r="AD259" s="16">
        <f>'[1]SOLICITUDES DE INFORMACIÓN'!Y259</f>
        <v>0</v>
      </c>
      <c r="AE259" s="16">
        <f>'[1]SOLICITUDES DE INFORMACIÓN'!Z259</f>
        <v>0</v>
      </c>
      <c r="AF259" s="16">
        <f>'[1]SOLICITUDES DE INFORMACIÓN'!AA259</f>
        <v>0</v>
      </c>
      <c r="AG259" s="16">
        <f>'[1]SOLICITUDES DE INFORMACIÓN'!AD259</f>
        <v>0</v>
      </c>
      <c r="AH259" s="16">
        <f>'[1]SOLICITUDES DE INFORMACIÓN'!AD259</f>
        <v>0</v>
      </c>
      <c r="AI259" s="16">
        <f>'[1]SOLICITUDES DE INFORMACIÓN'!AD259</f>
        <v>0</v>
      </c>
      <c r="AJ259" s="16">
        <f>'[1]SOLICITUDES DE INFORMACIÓN'!AE259</f>
        <v>0</v>
      </c>
      <c r="AK259" s="16">
        <f>'[1]SOLICITUDES DE INFORMACIÓN'!AF259</f>
        <v>0</v>
      </c>
      <c r="AL259" s="16">
        <f>'[1]SOLICITUDES DE INFORMACIÓN'!AG259</f>
        <v>0</v>
      </c>
      <c r="AM259" s="16">
        <f>'[1]SOLICITUDES DE INFORMACIÓN'!AH259</f>
        <v>0</v>
      </c>
      <c r="AN259" s="16">
        <f>$AM$255</f>
        <v>1</v>
      </c>
      <c r="AO259" s="52">
        <f t="shared" si="46"/>
        <v>0</v>
      </c>
    </row>
    <row r="260" spans="1:41" ht="63.75">
      <c r="A260" s="13">
        <v>239</v>
      </c>
      <c r="B260" s="79" t="s">
        <v>88</v>
      </c>
      <c r="C260" s="61">
        <f>C199</f>
        <v>1</v>
      </c>
      <c r="D260" s="61">
        <f t="shared" si="41"/>
        <v>0</v>
      </c>
      <c r="E260" s="61">
        <f t="shared" si="42"/>
        <v>0</v>
      </c>
      <c r="F260" s="61">
        <f t="shared" si="43"/>
        <v>0</v>
      </c>
      <c r="G260" s="48">
        <v>43440</v>
      </c>
      <c r="H260" s="90">
        <v>1303218</v>
      </c>
      <c r="I260" s="43" t="s">
        <v>46</v>
      </c>
      <c r="J260" s="74">
        <f t="shared" si="50"/>
        <v>1</v>
      </c>
      <c r="K260" s="46">
        <f t="shared" si="51"/>
        <v>1</v>
      </c>
      <c r="L260" s="46">
        <f t="shared" si="44"/>
        <v>0</v>
      </c>
      <c r="M260" s="14" t="s">
        <v>61</v>
      </c>
      <c r="N260" s="43">
        <v>2</v>
      </c>
      <c r="O260" s="43">
        <v>1</v>
      </c>
      <c r="P260" s="49">
        <f t="shared" si="45"/>
        <v>0</v>
      </c>
      <c r="Q260" s="63"/>
      <c r="R260" s="129"/>
      <c r="S260" s="15">
        <f t="shared" si="54"/>
        <v>1</v>
      </c>
      <c r="T260" s="16">
        <f>'[1]SOLICITUDES DE INFORMACIÓN'!O260</f>
        <v>0</v>
      </c>
      <c r="U260" s="16">
        <f>'[1]SOLICITUDES DE INFORMACIÓN'!P260</f>
        <v>0</v>
      </c>
      <c r="V260" s="43">
        <v>0</v>
      </c>
      <c r="W260" s="16">
        <f>'[1]SOLICITUDES DE INFORMACIÓN'!R260</f>
        <v>0</v>
      </c>
      <c r="X260" s="16">
        <f>'[1]SOLICITUDES DE INFORMACIÓN'!S260</f>
        <v>0</v>
      </c>
      <c r="Y260" s="16">
        <f>'[1]SOLICITUDES DE INFORMACIÓN'!T260</f>
        <v>0</v>
      </c>
      <c r="Z260" s="16">
        <f>'[1]SOLICITUDES DE INFORMACIÓN'!U260</f>
        <v>0</v>
      </c>
      <c r="AA260" s="16">
        <f>'[1]SOLICITUDES DE INFORMACIÓN'!V260</f>
        <v>0</v>
      </c>
      <c r="AB260" s="53"/>
      <c r="AC260" s="15">
        <f t="shared" si="47"/>
        <v>1</v>
      </c>
      <c r="AD260" s="16">
        <f>'[1]SOLICITUDES DE INFORMACIÓN'!Y260</f>
        <v>0</v>
      </c>
      <c r="AE260" s="16">
        <f>'[1]SOLICITUDES DE INFORMACIÓN'!Z260</f>
        <v>0</v>
      </c>
      <c r="AF260" s="16">
        <f>'[1]SOLICITUDES DE INFORMACIÓN'!AA260</f>
        <v>0</v>
      </c>
      <c r="AG260" s="16">
        <f>'[1]SOLICITUDES DE INFORMACIÓN'!AD260</f>
        <v>0</v>
      </c>
      <c r="AH260" s="16">
        <f>'[1]SOLICITUDES DE INFORMACIÓN'!AD260</f>
        <v>0</v>
      </c>
      <c r="AI260" s="16">
        <f>'[1]SOLICITUDES DE INFORMACIÓN'!AD260</f>
        <v>0</v>
      </c>
      <c r="AJ260" s="16">
        <f>'[1]SOLICITUDES DE INFORMACIÓN'!AE260</f>
        <v>0</v>
      </c>
      <c r="AK260" s="16">
        <f>'[1]SOLICITUDES DE INFORMACIÓN'!AF260</f>
        <v>0</v>
      </c>
      <c r="AL260" s="16">
        <f>'[1]SOLICITUDES DE INFORMACIÓN'!AG260</f>
        <v>0</v>
      </c>
      <c r="AM260" s="16">
        <f>'[1]SOLICITUDES DE INFORMACIÓN'!AH260</f>
        <v>0</v>
      </c>
      <c r="AN260" s="16">
        <f>$AM$255</f>
        <v>1</v>
      </c>
      <c r="AO260" s="52">
        <f t="shared" si="46"/>
        <v>0</v>
      </c>
    </row>
    <row r="261" spans="1:41" ht="183.75" customHeight="1">
      <c r="A261" s="13">
        <v>240</v>
      </c>
      <c r="B261" s="79" t="s">
        <v>89</v>
      </c>
      <c r="C261" s="61">
        <f>C200</f>
        <v>1</v>
      </c>
      <c r="D261" s="61">
        <f t="shared" si="41"/>
        <v>0</v>
      </c>
      <c r="E261" s="61">
        <f>$D$258</f>
        <v>1</v>
      </c>
      <c r="F261" s="61">
        <f t="shared" si="43"/>
        <v>0</v>
      </c>
      <c r="G261" s="48">
        <v>43444</v>
      </c>
      <c r="H261" s="91">
        <v>13133181309818</v>
      </c>
      <c r="I261" s="43" t="s">
        <v>46</v>
      </c>
      <c r="J261" s="74">
        <f t="shared" si="50"/>
        <v>1</v>
      </c>
      <c r="K261" s="46">
        <f t="shared" si="51"/>
        <v>1</v>
      </c>
      <c r="L261" s="46">
        <f t="shared" si="44"/>
        <v>0</v>
      </c>
      <c r="M261" s="14" t="s">
        <v>61</v>
      </c>
      <c r="N261" s="43">
        <v>16</v>
      </c>
      <c r="O261" s="43">
        <v>9</v>
      </c>
      <c r="P261" s="49">
        <f t="shared" si="45"/>
        <v>0</v>
      </c>
      <c r="Q261" s="63"/>
      <c r="R261" s="129"/>
      <c r="S261" s="15">
        <f t="shared" si="54"/>
        <v>1</v>
      </c>
      <c r="T261" s="16">
        <f>'[1]SOLICITUDES DE INFORMACIÓN'!O261</f>
        <v>0</v>
      </c>
      <c r="U261" s="16">
        <f>'[1]SOLICITUDES DE INFORMACIÓN'!P261</f>
        <v>0</v>
      </c>
      <c r="V261" s="43">
        <v>0</v>
      </c>
      <c r="W261" s="16">
        <f>'[1]SOLICITUDES DE INFORMACIÓN'!R261</f>
        <v>0</v>
      </c>
      <c r="X261" s="16">
        <f>'[1]SOLICITUDES DE INFORMACIÓN'!S261</f>
        <v>0</v>
      </c>
      <c r="Y261" s="16">
        <f>'[1]SOLICITUDES DE INFORMACIÓN'!T261</f>
        <v>0</v>
      </c>
      <c r="Z261" s="16">
        <f>'[1]SOLICITUDES DE INFORMACIÓN'!U261</f>
        <v>0</v>
      </c>
      <c r="AA261" s="16">
        <f>'[1]SOLICITUDES DE INFORMACIÓN'!V261</f>
        <v>0</v>
      </c>
      <c r="AB261" s="53"/>
      <c r="AC261" s="15">
        <f t="shared" si="47"/>
        <v>1</v>
      </c>
      <c r="AD261" s="16">
        <f>'[1]SOLICITUDES DE INFORMACIÓN'!Y261</f>
        <v>0</v>
      </c>
      <c r="AE261" s="16">
        <f>'[1]SOLICITUDES DE INFORMACIÓN'!Z261</f>
        <v>0</v>
      </c>
      <c r="AF261" s="16">
        <f>'[1]SOLICITUDES DE INFORMACIÓN'!AA261</f>
        <v>0</v>
      </c>
      <c r="AG261" s="16">
        <f>'[1]SOLICITUDES DE INFORMACIÓN'!AD261</f>
        <v>0</v>
      </c>
      <c r="AH261" s="16">
        <f>'[1]SOLICITUDES DE INFORMACIÓN'!AD261</f>
        <v>0</v>
      </c>
      <c r="AI261" s="16">
        <f>'[1]SOLICITUDES DE INFORMACIÓN'!AD261</f>
        <v>0</v>
      </c>
      <c r="AJ261" s="16">
        <f>'[1]SOLICITUDES DE INFORMACIÓN'!AE261</f>
        <v>0</v>
      </c>
      <c r="AK261" s="16">
        <f>'[1]SOLICITUDES DE INFORMACIÓN'!AF261</f>
        <v>0</v>
      </c>
      <c r="AL261" s="16">
        <f>'[1]SOLICITUDES DE INFORMACIÓN'!AG261</f>
        <v>0</v>
      </c>
      <c r="AM261" s="16">
        <f>$AM$255</f>
        <v>1</v>
      </c>
      <c r="AN261" s="16">
        <f>'[1]SOLICITUDES DE INFORMACIÓN'!AI261</f>
        <v>0</v>
      </c>
      <c r="AO261" s="52">
        <f t="shared" si="46"/>
        <v>0</v>
      </c>
    </row>
    <row r="262" spans="1:41" ht="25.5">
      <c r="A262" s="13">
        <v>241</v>
      </c>
      <c r="B262" s="79" t="s">
        <v>90</v>
      </c>
      <c r="C262" s="61">
        <f>$C$261</f>
        <v>1</v>
      </c>
      <c r="D262" s="61">
        <f t="shared" si="41"/>
        <v>0</v>
      </c>
      <c r="E262" s="61">
        <f t="shared" si="42"/>
        <v>0</v>
      </c>
      <c r="F262" s="61">
        <f t="shared" si="43"/>
        <v>0</v>
      </c>
      <c r="G262" s="48">
        <v>43446</v>
      </c>
      <c r="H262" s="91">
        <v>131731801317418</v>
      </c>
      <c r="I262" s="43" t="s">
        <v>46</v>
      </c>
      <c r="J262" s="74">
        <f>$J$261</f>
        <v>1</v>
      </c>
      <c r="K262" s="46">
        <f t="shared" si="51"/>
        <v>1</v>
      </c>
      <c r="L262" s="46">
        <f t="shared" si="44"/>
        <v>0</v>
      </c>
      <c r="M262" s="14" t="s">
        <v>61</v>
      </c>
      <c r="N262" s="43">
        <v>0</v>
      </c>
      <c r="O262" s="43">
        <v>1</v>
      </c>
      <c r="P262" s="49">
        <f t="shared" si="45"/>
        <v>0</v>
      </c>
      <c r="Q262" s="63"/>
      <c r="R262" s="129"/>
      <c r="S262" s="15">
        <f>$S$261</f>
        <v>1</v>
      </c>
      <c r="T262" s="16">
        <f>'[1]SOLICITUDES DE INFORMACIÓN'!O262</f>
        <v>0</v>
      </c>
      <c r="U262" s="16">
        <f>'[1]SOLICITUDES DE INFORMACIÓN'!P262</f>
        <v>0</v>
      </c>
      <c r="V262" s="43">
        <v>0</v>
      </c>
      <c r="W262" s="16">
        <f>'[1]SOLICITUDES DE INFORMACIÓN'!R262</f>
        <v>0</v>
      </c>
      <c r="X262" s="16">
        <f>'[1]SOLICITUDES DE INFORMACIÓN'!S262</f>
        <v>0</v>
      </c>
      <c r="Y262" s="16">
        <f>'[1]SOLICITUDES DE INFORMACIÓN'!T262</f>
        <v>0</v>
      </c>
      <c r="Z262" s="16">
        <f>'[1]SOLICITUDES DE INFORMACIÓN'!U262</f>
        <v>0</v>
      </c>
      <c r="AA262" s="16">
        <f>$AA$261</f>
        <v>0</v>
      </c>
      <c r="AB262" s="53"/>
      <c r="AC262" s="15">
        <f t="shared" si="47"/>
        <v>1</v>
      </c>
      <c r="AD262" s="16">
        <f>'[1]SOLICITUDES DE INFORMACIÓN'!Y262</f>
        <v>0</v>
      </c>
      <c r="AE262" s="16">
        <f>'[1]SOLICITUDES DE INFORMACIÓN'!Z262</f>
        <v>0</v>
      </c>
      <c r="AF262" s="16">
        <f>'[1]SOLICITUDES DE INFORMACIÓN'!AA262</f>
        <v>0</v>
      </c>
      <c r="AG262" s="16">
        <f>'[1]SOLICITUDES DE INFORMACIÓN'!AD262</f>
        <v>0</v>
      </c>
      <c r="AH262" s="16">
        <f>'[1]SOLICITUDES DE INFORMACIÓN'!AD262</f>
        <v>0</v>
      </c>
      <c r="AI262" s="16">
        <f>'[1]SOLICITUDES DE INFORMACIÓN'!AD262</f>
        <v>0</v>
      </c>
      <c r="AJ262" s="16">
        <f>'[1]SOLICITUDES DE INFORMACIÓN'!AE262</f>
        <v>0</v>
      </c>
      <c r="AK262" s="16">
        <f>'[1]SOLICITUDES DE INFORMACIÓN'!AF262</f>
        <v>0</v>
      </c>
      <c r="AL262" s="16">
        <f>'[1]SOLICITUDES DE INFORMACIÓN'!AG262</f>
        <v>0</v>
      </c>
      <c r="AM262" s="16">
        <f>'[1]SOLICITUDES DE INFORMACIÓN'!AH262</f>
        <v>0</v>
      </c>
      <c r="AN262" s="16">
        <f>'[1]SOLICITUDES DE INFORMACIÓN'!AI262</f>
        <v>0</v>
      </c>
      <c r="AO262" s="52">
        <f>$AM$261</f>
        <v>1</v>
      </c>
    </row>
    <row r="263" spans="2:41" ht="24" customHeight="1" thickBot="1">
      <c r="B263" s="54"/>
      <c r="C263" s="61"/>
      <c r="D263" s="61">
        <f t="shared" si="41"/>
        <v>0</v>
      </c>
      <c r="E263" s="61">
        <f t="shared" si="42"/>
        <v>0</v>
      </c>
      <c r="F263" s="61">
        <f t="shared" si="43"/>
        <v>0</v>
      </c>
      <c r="G263" s="48"/>
      <c r="H263" s="43"/>
      <c r="I263" s="14"/>
      <c r="J263" s="74"/>
      <c r="K263" s="46"/>
      <c r="L263" s="46"/>
      <c r="M263" s="14" t="s">
        <v>61</v>
      </c>
      <c r="N263" s="43"/>
      <c r="O263" s="43"/>
      <c r="P263" s="49">
        <f t="shared" si="45"/>
        <v>0</v>
      </c>
      <c r="Q263" s="63"/>
      <c r="R263" s="129"/>
      <c r="S263" s="15">
        <f>$T$263</f>
        <v>0</v>
      </c>
      <c r="T263" s="16">
        <f>'[1]SOLICITUDES DE INFORMACIÓN'!O263</f>
        <v>0</v>
      </c>
      <c r="U263" s="16">
        <f>'[1]SOLICITUDES DE INFORMACIÓN'!P263</f>
        <v>0</v>
      </c>
      <c r="V263" s="43">
        <v>0</v>
      </c>
      <c r="W263" s="16">
        <f>'[1]SOLICITUDES DE INFORMACIÓN'!R263</f>
        <v>0</v>
      </c>
      <c r="X263" s="16">
        <f>'[1]SOLICITUDES DE INFORMACIÓN'!S263</f>
        <v>0</v>
      </c>
      <c r="Y263" s="16">
        <f>'[1]SOLICITUDES DE INFORMACIÓN'!T263</f>
        <v>0</v>
      </c>
      <c r="Z263" s="16">
        <f>'[1]SOLICITUDES DE INFORMACIÓN'!U263</f>
        <v>0</v>
      </c>
      <c r="AA263" s="16">
        <f>'[1]SOLICITUDES DE INFORMACIÓN'!V263</f>
        <v>0</v>
      </c>
      <c r="AB263" s="53"/>
      <c r="AC263" s="55">
        <f t="shared" si="47"/>
        <v>0</v>
      </c>
      <c r="AD263" s="16">
        <f>'[1]SOLICITUDES DE INFORMACIÓN'!Y263</f>
        <v>0</v>
      </c>
      <c r="AE263" s="16">
        <f>'[1]SOLICITUDES DE INFORMACIÓN'!Z263</f>
        <v>0</v>
      </c>
      <c r="AF263" s="58"/>
      <c r="AG263" s="59">
        <f>'[1]SOLICITUDES DE INFORMACIÓN'!AD263</f>
        <v>0</v>
      </c>
      <c r="AH263" s="59">
        <f>'[1]SOLICITUDES DE INFORMACIÓN'!AD263</f>
        <v>0</v>
      </c>
      <c r="AI263" s="59">
        <f>'[1]SOLICITUDES DE INFORMACIÓN'!AD263</f>
        <v>0</v>
      </c>
      <c r="AJ263" s="16">
        <f>'[1]SOLICITUDES DE INFORMACIÓN'!AE263</f>
        <v>0</v>
      </c>
      <c r="AK263" s="16">
        <f>'[1]SOLICITUDES DE INFORMACIÓN'!AF263</f>
        <v>0</v>
      </c>
      <c r="AL263" s="60">
        <f>$AK$263</f>
        <v>0</v>
      </c>
      <c r="AM263" s="16">
        <f>'[1]SOLICITUDES DE INFORMACIÓN'!AH263</f>
        <v>0</v>
      </c>
      <c r="AN263" s="56">
        <f>$AN$262</f>
        <v>0</v>
      </c>
      <c r="AO263" s="57">
        <f t="shared" si="46"/>
        <v>0</v>
      </c>
    </row>
    <row r="264" spans="1:55" ht="13.5" thickBot="1">
      <c r="A264" s="17" t="s">
        <v>8</v>
      </c>
      <c r="B264" s="95"/>
      <c r="C264" s="17">
        <v>241</v>
      </c>
      <c r="D264" s="17">
        <f>SUM(D22:D263)</f>
        <v>4</v>
      </c>
      <c r="E264" s="17">
        <f>SUM(E22:E263)</f>
        <v>7</v>
      </c>
      <c r="F264" s="17">
        <f>SUM(F22:F263)</f>
        <v>0</v>
      </c>
      <c r="G264" s="17"/>
      <c r="H264" s="17"/>
      <c r="I264" s="17"/>
      <c r="J264" s="45"/>
      <c r="K264" s="17">
        <f>SUM(K22:K263)</f>
        <v>241</v>
      </c>
      <c r="L264" s="45">
        <f>SUM(L22:L263)</f>
        <v>0</v>
      </c>
      <c r="M264" s="17">
        <v>3</v>
      </c>
      <c r="N264" s="65">
        <f>AVERAGE(N22:N263)</f>
        <v>8.579166666666667</v>
      </c>
      <c r="O264" s="65">
        <f>AVERAGE(O22:O263)</f>
        <v>2.128630705394191</v>
      </c>
      <c r="P264" s="17">
        <v>0</v>
      </c>
      <c r="Q264" s="64"/>
      <c r="R264" s="129"/>
      <c r="S264" s="17">
        <v>190</v>
      </c>
      <c r="T264" s="17">
        <v>3</v>
      </c>
      <c r="U264" s="17">
        <v>4</v>
      </c>
      <c r="V264" s="17">
        <v>20</v>
      </c>
      <c r="W264" s="17">
        <v>20</v>
      </c>
      <c r="X264" s="59">
        <f>'[1]SOLICITUDES DE INFORMACIÓN'!S264</f>
        <v>0</v>
      </c>
      <c r="Y264" s="59">
        <f>'[1]SOLICITUDES DE INFORMACIÓN'!T264</f>
        <v>0</v>
      </c>
      <c r="Z264" s="59">
        <f>'[1]SOLICITUDES DE INFORMACIÓN'!U264</f>
        <v>0</v>
      </c>
      <c r="AA264" s="17">
        <v>0</v>
      </c>
      <c r="AB264" s="18"/>
      <c r="AC264" s="17">
        <v>217</v>
      </c>
      <c r="AD264" s="17">
        <v>24</v>
      </c>
      <c r="AE264" s="59"/>
      <c r="AF264" s="17"/>
      <c r="AG264" s="17">
        <f>'[1]SOLICITUDES DE INFORMACIÓN'!AD264</f>
        <v>0</v>
      </c>
      <c r="AH264" s="17">
        <f>'[1]SOLICITUDES DE INFORMACIÓN'!AD264</f>
        <v>0</v>
      </c>
      <c r="AI264" s="17">
        <f>'[1]SOLICITUDES DE INFORMACIÓN'!AD264</f>
        <v>0</v>
      </c>
      <c r="AJ264" s="59">
        <f>'[1]SOLICITUDES DE INFORMACIÓN'!AE264</f>
        <v>0</v>
      </c>
      <c r="AK264" s="59">
        <f>'[1]SOLICITUDES DE INFORMACIÓN'!AF264</f>
        <v>0</v>
      </c>
      <c r="AL264" s="17"/>
      <c r="AM264" s="34">
        <v>91</v>
      </c>
      <c r="AN264" s="35">
        <v>135</v>
      </c>
      <c r="AO264" s="17">
        <v>15</v>
      </c>
      <c r="BC264" s="19"/>
    </row>
    <row r="265" spans="1:55" ht="16.5" thickBot="1">
      <c r="A265" s="20"/>
      <c r="B265" s="96"/>
      <c r="C265" s="21"/>
      <c r="D265" s="21"/>
      <c r="E265" s="21"/>
      <c r="F265" s="21"/>
      <c r="G265" s="21"/>
      <c r="H265" s="21"/>
      <c r="I265" s="21"/>
      <c r="J265" s="75"/>
      <c r="K265" s="99">
        <f>SUM(K264+L264)</f>
        <v>241</v>
      </c>
      <c r="L265" s="101"/>
      <c r="M265" s="21"/>
      <c r="N265" s="21"/>
      <c r="O265" s="21"/>
      <c r="P265" s="21"/>
      <c r="Q265" s="63"/>
      <c r="R265" s="129"/>
      <c r="S265" s="99">
        <v>241</v>
      </c>
      <c r="T265" s="100"/>
      <c r="U265" s="100"/>
      <c r="V265" s="100"/>
      <c r="W265" s="100"/>
      <c r="X265" s="100"/>
      <c r="Y265" s="100"/>
      <c r="Z265" s="100"/>
      <c r="AA265" s="101"/>
      <c r="AB265" s="21"/>
      <c r="AC265" s="99">
        <f>SUM(AC264+AD264+AE264)</f>
        <v>241</v>
      </c>
      <c r="AD265" s="100"/>
      <c r="AE265" s="101"/>
      <c r="AF265" s="134">
        <f>AF264+AG264+AH264+AI264+AJ264+AK264+AL264</f>
        <v>0</v>
      </c>
      <c r="AG265" s="135"/>
      <c r="AH265" s="135"/>
      <c r="AI265" s="135"/>
      <c r="AJ265" s="135"/>
      <c r="AK265" s="135"/>
      <c r="AL265" s="136"/>
      <c r="AM265" s="99">
        <f>SUM(AM264+AN264+AO264)</f>
        <v>241</v>
      </c>
      <c r="AN265" s="100"/>
      <c r="AO265" s="101"/>
      <c r="BC265" s="19"/>
    </row>
    <row r="266" spans="10:41" ht="49.5" customHeight="1">
      <c r="J266" s="76"/>
      <c r="K266" s="133" t="s">
        <v>25</v>
      </c>
      <c r="L266" s="133"/>
      <c r="R266" s="22"/>
      <c r="S266" s="133" t="s">
        <v>35</v>
      </c>
      <c r="T266" s="133"/>
      <c r="U266" s="133"/>
      <c r="V266" s="133"/>
      <c r="W266" s="133"/>
      <c r="X266" s="133"/>
      <c r="Y266" s="133"/>
      <c r="Z266" s="133"/>
      <c r="AA266" s="133"/>
      <c r="AC266" s="102" t="s">
        <v>53</v>
      </c>
      <c r="AD266" s="102"/>
      <c r="AE266" s="102"/>
      <c r="AF266" s="132" t="s">
        <v>24</v>
      </c>
      <c r="AG266" s="132"/>
      <c r="AH266" s="132"/>
      <c r="AI266" s="132"/>
      <c r="AJ266" s="132"/>
      <c r="AK266" s="132"/>
      <c r="AL266" s="33"/>
      <c r="AM266" s="102" t="s">
        <v>54</v>
      </c>
      <c r="AN266" s="102"/>
      <c r="AO266" s="102"/>
    </row>
    <row r="267" spans="1:41" ht="95.25" customHeight="1">
      <c r="A267" s="147" t="s">
        <v>16</v>
      </c>
      <c r="B267" s="147"/>
      <c r="C267" s="37"/>
      <c r="D267" s="37"/>
      <c r="E267" s="37"/>
      <c r="F267" s="23"/>
      <c r="G267" s="23"/>
      <c r="H267" s="23"/>
      <c r="I267" s="23"/>
      <c r="J267" s="77"/>
      <c r="K267" s="127" t="s">
        <v>12</v>
      </c>
      <c r="L267" s="127"/>
      <c r="N267" s="24"/>
      <c r="O267" s="24"/>
      <c r="P267" s="128"/>
      <c r="Q267" s="128"/>
      <c r="R267" s="128"/>
      <c r="S267" s="128"/>
      <c r="T267" s="128"/>
      <c r="U267" s="25"/>
      <c r="V267" s="25"/>
      <c r="W267" s="131" t="s">
        <v>42</v>
      </c>
      <c r="X267" s="131"/>
      <c r="Y267" s="131"/>
      <c r="Z267" s="131"/>
      <c r="AA267" s="131"/>
      <c r="AB267" s="131"/>
      <c r="AC267" s="131"/>
      <c r="AD267" s="131"/>
      <c r="AE267" s="131"/>
      <c r="AF267" s="131"/>
      <c r="AG267" s="131"/>
      <c r="AH267" s="131"/>
      <c r="AI267" s="131"/>
      <c r="AJ267" s="131"/>
      <c r="AK267" s="131"/>
      <c r="AL267" s="30"/>
      <c r="AM267" s="26"/>
      <c r="AN267" s="26"/>
      <c r="AO267" s="26"/>
    </row>
    <row r="268" spans="1:41" ht="26.25">
      <c r="A268" s="98" t="s">
        <v>108</v>
      </c>
      <c r="J268" s="76"/>
      <c r="K268" s="127"/>
      <c r="L268" s="127"/>
      <c r="N268" s="9"/>
      <c r="O268" s="9"/>
      <c r="P268" s="125" t="s">
        <v>23</v>
      </c>
      <c r="Q268" s="125"/>
      <c r="R268" s="125"/>
      <c r="S268" s="125"/>
      <c r="T268" s="125"/>
      <c r="U268" s="1"/>
      <c r="V268" s="2"/>
      <c r="W268" s="130" t="s">
        <v>11</v>
      </c>
      <c r="X268" s="130"/>
      <c r="Y268" s="130"/>
      <c r="Z268" s="130"/>
      <c r="AA268" s="130"/>
      <c r="AB268" s="130"/>
      <c r="AC268" s="130"/>
      <c r="AD268" s="130"/>
      <c r="AE268" s="130"/>
      <c r="AF268" s="130"/>
      <c r="AG268" s="130"/>
      <c r="AH268" s="130"/>
      <c r="AI268" s="130"/>
      <c r="AJ268" s="130"/>
      <c r="AK268" s="130"/>
      <c r="AL268" s="29"/>
      <c r="AN268" s="26"/>
      <c r="AO268" s="26"/>
    </row>
    <row r="269" spans="1:41" ht="15.75">
      <c r="A269" s="26"/>
      <c r="J269" s="76"/>
      <c r="K269" s="127"/>
      <c r="L269" s="127"/>
      <c r="N269" s="9"/>
      <c r="O269" s="9"/>
      <c r="P269" s="82"/>
      <c r="Q269" s="82"/>
      <c r="R269" s="82"/>
      <c r="S269" s="82"/>
      <c r="T269" s="82"/>
      <c r="U269" s="1"/>
      <c r="V269" s="2"/>
      <c r="W269" s="82"/>
      <c r="X269" s="82"/>
      <c r="Y269" s="82"/>
      <c r="Z269" s="82"/>
      <c r="AA269" s="82"/>
      <c r="AB269" s="82"/>
      <c r="AC269" s="82"/>
      <c r="AD269" s="82"/>
      <c r="AE269" s="82"/>
      <c r="AF269" s="82"/>
      <c r="AG269" s="82"/>
      <c r="AH269" s="82"/>
      <c r="AI269" s="82"/>
      <c r="AJ269" s="82"/>
      <c r="AK269" s="82"/>
      <c r="AL269" s="82"/>
      <c r="AN269" s="26"/>
      <c r="AO269" s="26"/>
    </row>
    <row r="270" spans="10:41" ht="15.75">
      <c r="J270" s="76"/>
      <c r="K270" s="127"/>
      <c r="L270" s="127"/>
      <c r="P270" s="126" t="s">
        <v>44</v>
      </c>
      <c r="Q270" s="126"/>
      <c r="R270" s="126"/>
      <c r="S270" s="126"/>
      <c r="T270" s="126"/>
      <c r="U270" s="3"/>
      <c r="V270" s="1"/>
      <c r="W270" s="124" t="s">
        <v>45</v>
      </c>
      <c r="X270" s="124"/>
      <c r="Y270" s="124"/>
      <c r="Z270" s="124"/>
      <c r="AA270" s="124"/>
      <c r="AB270" s="124"/>
      <c r="AC270" s="124"/>
      <c r="AD270" s="124"/>
      <c r="AE270" s="124"/>
      <c r="AF270" s="124"/>
      <c r="AG270" s="124"/>
      <c r="AH270" s="124"/>
      <c r="AI270" s="124"/>
      <c r="AJ270" s="124"/>
      <c r="AK270" s="124"/>
      <c r="AL270" s="28"/>
      <c r="AM270" s="26"/>
      <c r="AN270" s="26"/>
      <c r="AO270" s="26"/>
    </row>
    <row r="271" ht="12.75">
      <c r="J271" s="76"/>
    </row>
  </sheetData>
  <sheetProtection insertRows="0" deleteRows="0" sort="0" autoFilter="0"/>
  <mergeCells count="76">
    <mergeCell ref="A2:P2"/>
    <mergeCell ref="H17:H21"/>
    <mergeCell ref="L17:L21"/>
    <mergeCell ref="AM19:AM21"/>
    <mergeCell ref="AI1:AN1"/>
    <mergeCell ref="W18:W21"/>
    <mergeCell ref="Y18:Y21"/>
    <mergeCell ref="S15:Z17"/>
    <mergeCell ref="A3:P3"/>
    <mergeCell ref="A4:P4"/>
    <mergeCell ref="A5:P5"/>
    <mergeCell ref="M17:M21"/>
    <mergeCell ref="C17:F20"/>
    <mergeCell ref="A13:AN14"/>
    <mergeCell ref="J17:J21"/>
    <mergeCell ref="T18:T21"/>
    <mergeCell ref="A267:B267"/>
    <mergeCell ref="A6:P6"/>
    <mergeCell ref="A7:P7"/>
    <mergeCell ref="A8:P8"/>
    <mergeCell ref="A9:P9"/>
    <mergeCell ref="A10:P10"/>
    <mergeCell ref="A12:L12"/>
    <mergeCell ref="A11:K11"/>
    <mergeCell ref="A17:A21"/>
    <mergeCell ref="B17:B21"/>
    <mergeCell ref="K17:K21"/>
    <mergeCell ref="I17:I21"/>
    <mergeCell ref="N17:N21"/>
    <mergeCell ref="P17:P21"/>
    <mergeCell ref="O17:O21"/>
    <mergeCell ref="A15:P16"/>
    <mergeCell ref="U18:U21"/>
    <mergeCell ref="V18:V21"/>
    <mergeCell ref="AC17:AE17"/>
    <mergeCell ref="AE18:AE21"/>
    <mergeCell ref="AF17:AL18"/>
    <mergeCell ref="AL19:AL21"/>
    <mergeCell ref="AB18:AB21"/>
    <mergeCell ref="AB15:AB17"/>
    <mergeCell ref="AI19:AI21"/>
    <mergeCell ref="AJ19:AJ21"/>
    <mergeCell ref="AF19:AF21"/>
    <mergeCell ref="AG19:AG21"/>
    <mergeCell ref="W270:AK270"/>
    <mergeCell ref="K265:L265"/>
    <mergeCell ref="P268:T268"/>
    <mergeCell ref="P270:T270"/>
    <mergeCell ref="K267:L270"/>
    <mergeCell ref="P267:T267"/>
    <mergeCell ref="R22:R265"/>
    <mergeCell ref="W268:AK268"/>
    <mergeCell ref="W267:AK267"/>
    <mergeCell ref="S265:AA265"/>
    <mergeCell ref="AF266:AK266"/>
    <mergeCell ref="AC265:AE265"/>
    <mergeCell ref="AC266:AE266"/>
    <mergeCell ref="K266:L266"/>
    <mergeCell ref="S266:AA266"/>
    <mergeCell ref="AF265:AL265"/>
    <mergeCell ref="AM265:AO265"/>
    <mergeCell ref="AM266:AO266"/>
    <mergeCell ref="AH19:AH21"/>
    <mergeCell ref="G17:G21"/>
    <mergeCell ref="AN19:AN21"/>
    <mergeCell ref="R15:R21"/>
    <mergeCell ref="AD18:AD21"/>
    <mergeCell ref="X18:X21"/>
    <mergeCell ref="AC15:AO16"/>
    <mergeCell ref="AM17:AO18"/>
    <mergeCell ref="AO19:AO21"/>
    <mergeCell ref="Z18:Z21"/>
    <mergeCell ref="AA15:AA21"/>
    <mergeCell ref="AC18:AC21"/>
    <mergeCell ref="AK19:AK21"/>
    <mergeCell ref="S18:S21"/>
  </mergeCells>
  <conditionalFormatting sqref="K22:K59 K60:L152 K254:K255 K155:L253 K153:K154 K256:L263">
    <cfRule type="cellIs" priority="8" dxfId="6" operator="equal">
      <formula>0</formula>
    </cfRule>
  </conditionalFormatting>
  <conditionalFormatting sqref="J22:J251">
    <cfRule type="cellIs" priority="7" dxfId="6" operator="equal">
      <formula>0</formula>
    </cfRule>
  </conditionalFormatting>
  <conditionalFormatting sqref="L22:L40">
    <cfRule type="cellIs" priority="4" dxfId="6" operator="equal">
      <formula>0</formula>
    </cfRule>
  </conditionalFormatting>
  <conditionalFormatting sqref="L41:L59">
    <cfRule type="cellIs" priority="3" dxfId="6" operator="equal">
      <formula>0</formula>
    </cfRule>
  </conditionalFormatting>
  <conditionalFormatting sqref="L153">
    <cfRule type="cellIs" priority="2" dxfId="6" operator="equal">
      <formula>0</formula>
    </cfRule>
  </conditionalFormatting>
  <conditionalFormatting sqref="L154">
    <cfRule type="cellIs" priority="1" dxfId="6" operator="equal">
      <formula>0</formula>
    </cfRule>
  </conditionalFormatting>
  <dataValidations count="20">
    <dataValidation type="date" allowBlank="1" showInputMessage="1" showErrorMessage="1" error="Ingrese la fecha en formato DD/MM/AAAA, dentro del periodo del 01/01/2018 al 31/12/2018" sqref="G22:G263">
      <formula1>43101</formula1>
      <formula2>43465</formula2>
    </dataValidation>
    <dataValidation type="whole" allowBlank="1" showInputMessage="1" showErrorMessage="1" prompt="Introduzca un número entero." sqref="N22:O263 V22:V263">
      <formula1>0</formula1>
      <formula2>99</formula2>
    </dataValidation>
    <dataValidation type="whole" allowBlank="1" showInputMessage="1" showErrorMessage="1" error="Escriba el número 1 en la casilla que corresponda al medio de presentación de la solicitud de información." sqref="D32 C22:D31 F22:F263 D186:E186 C187:E263 E22:E185 C33:D185 X219">
      <formula1>1</formula1>
      <formula2>1</formula2>
    </dataValidation>
    <dataValidation allowBlank="1" showInputMessage="1" showErrorMessage="1" prompt="Es el medio por el cual el Sujeto Obligado recibió la solicitud de información. Escriba el número 1 en la casilla que corresponda al medio de presentación. Únicamente deberá marcar una casilla." sqref="C17:F20"/>
    <dataValidation allowBlank="1" showInputMessage="1" showErrorMessage="1" prompt="Eliga SI o NO de la lista desplegable." sqref="M17:M21"/>
    <dataValidation allowBlank="1" showInputMessage="1" showErrorMessage="1" prompt="Transcriba o copie el texto de la solicitud de información." sqref="B17:B21"/>
    <dataValidation allowBlank="1" showInputMessage="1" showErrorMessage="1" prompt="Transcriba o copie el texto de la respuesta a la solicitud de información." sqref="J17:J21"/>
    <dataValidation allowBlank="1" showInputMessage="1" showErrorMessage="1" prompt="Escriba la fecha (en formato DD/MM/AAAA) en que el Sujeto Obligado recibió la solicitud de información." sqref="G17:G21"/>
    <dataValidation allowBlank="1" showInputMessage="1" showErrorMessage="1" prompt="Seleccione de la lista desplegable, el medio por el cual entregó la respuesta al solicitante. " sqref="I17:I21"/>
    <dataValidation allowBlank="1" showInputMessage="1" showErrorMessage="1" prompt="Escriba el número de días que tardó el Sujeto Obligado para dar respuesta al solicitante." sqref="N17:N21"/>
    <dataValidation allowBlank="1" showInputMessage="1" showErrorMessage="1" prompt="Es el número promedio de servidores públicos del Sujeto Obligado que intervinieron para dar respuesta a la solicitud." sqref="O17:O21"/>
    <dataValidation allowBlank="1" showInputMessage="1" showErrorMessage="1" prompt="Llenar este apartado únicamente en los casos en que el Sujeto Obligado haya negado la información solicitada. (Ejemplos: incompetencia, inexistencia, clasificación de información como reservada o confidencial, etc.)" sqref="P17:P21"/>
    <dataValidation allowBlank="1" showInputMessage="1" showErrorMessage="1" prompt="Escriba el número 1 en la casilla que corresponda al tipo de determinación. Únicamente deberá marcar una casilla.  NOTA: El dato de las columas L y AA de este apartado, deben arrojar el mismo resultado." sqref="S15:Z17"/>
    <dataValidation type="whole" operator="equal" allowBlank="1" showInputMessage="1" showErrorMessage="1" sqref="AE22:AE264 X220:X264 AF22:AI263 AC142:AD263 AJ22:AK264 S22:U263 AA22:AA263 W22:W263 Y22:Z264 X22:X218 AD141 AC22:AD140 AO22:AO263 AN141 AL22:AN140 AL142:AN263 AL141">
      <formula1>1</formula1>
    </dataValidation>
    <dataValidation allowBlank="1" showInputMessage="1" showErrorMessage="1" prompt="Escriba el número 1 en la casilla que corresponda al tipo de solicitante. En caso de no estar determinado el tipo de solicitante, escriba el número 1 en la casilla denominada &quot;SIN DATO&quot;." sqref="AC17:AE17"/>
    <dataValidation allowBlank="1" showInputMessage="1" showErrorMessage="1" prompt="Escriba el número 1 en la casilla que corresponda al rango de edad del solicitante. En caso de no estar determinado el rango de edad, escriba el número 1 en la casilla denominada &quot;SIN DATO&quot;." sqref="AF17:AL18"/>
    <dataValidation allowBlank="1" showInputMessage="1" showErrorMessage="1" prompt="Escriba el número 1 en la casilla que corresponda al género del solicitante. En caso de no estar determinado el género del solicitante, escriba el número 1 en la casilla denominada &quot;SIN DATO&quot;." sqref="AM17:AO18"/>
    <dataValidation allowBlank="1" showInputMessage="1" showErrorMessage="1" prompt="Escriba 1 en la casilla correspondiente, dependiendo si la solicitud fue tramitada o si se encuentra pendiente de atender o en trámite." sqref="K17:L21"/>
    <dataValidation type="custom" allowBlank="1" showInputMessage="1" showErrorMessage="1" error="Sólo puede elegir una opción, ya sea TRAMITADAS o PENDIENTE DE ATENDER O EN TRÁMITE" sqref="L22:L253 L256:L263">
      <formula1>IF(K22&lt;&gt;0,0)</formula1>
    </dataValidation>
    <dataValidation type="custom" allowBlank="1" showInputMessage="1" showErrorMessage="1" error="Sólo puede elegir una opción, ya sea TRAMITADAS o PENDIENTE DE ATENDER O EN TRÁMITE" sqref="J22:J251 K22:K263">
      <formula1>IF(K22&lt;&gt;0,0)</formula1>
    </dataValidation>
  </dataValidations>
  <printOptions/>
  <pageMargins left="0.7480314960629921" right="0.3937007874015748" top="0.7480314960629921" bottom="0.4330708661417323" header="0.31496062992125984" footer="0.31496062992125984"/>
  <pageSetup horizontalDpi="600" verticalDpi="600" orientation="landscape" paperSize="5" scale="3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A3" sqref="A3"/>
    </sheetView>
  </sheetViews>
  <sheetFormatPr defaultColWidth="11.421875" defaultRowHeight="12.75"/>
  <sheetData>
    <row r="1" spans="1:2" ht="12.75">
      <c r="A1" s="44" t="s">
        <v>60</v>
      </c>
      <c r="B1" s="44" t="s">
        <v>55</v>
      </c>
    </row>
    <row r="2" spans="1:2" ht="12.75">
      <c r="A2" s="44" t="s">
        <v>61</v>
      </c>
      <c r="B2" s="44" t="s">
        <v>56</v>
      </c>
    </row>
    <row r="3" ht="12.75">
      <c r="B3" s="44" t="s">
        <v>57</v>
      </c>
    </row>
    <row r="4" ht="12.75">
      <c r="B4" s="44" t="s">
        <v>58</v>
      </c>
    </row>
    <row r="5" ht="12.75">
      <c r="B5" s="44"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José Manuel Carreón Silva</cp:lastModifiedBy>
  <cp:lastPrinted>2019-01-31T23:00:51Z</cp:lastPrinted>
  <dcterms:created xsi:type="dcterms:W3CDTF">2004-07-09T06:25:02Z</dcterms:created>
  <dcterms:modified xsi:type="dcterms:W3CDTF">2019-01-31T23:01:07Z</dcterms:modified>
  <cp:category/>
  <cp:version/>
  <cp:contentType/>
  <cp:contentStatus/>
</cp:coreProperties>
</file>